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ykut\Desktop\Formlar_Personel\"/>
    </mc:Choice>
  </mc:AlternateContent>
  <bookViews>
    <workbookView xWindow="0" yWindow="0" windowWidth="23040" windowHeight="9204"/>
  </bookViews>
  <sheets>
    <sheet name="9" sheetId="1" r:id="rId1"/>
  </sheets>
  <definedNames>
    <definedName name="AY">#REF!</definedName>
    <definedName name="donem">'9'!$AT$1</definedName>
    <definedName name="subgun">'9'!$BB$2</definedName>
  </definedNames>
  <calcPr calcId="162913"/>
</workbook>
</file>

<file path=xl/calcChain.xml><?xml version="1.0" encoding="utf-8"?>
<calcChain xmlns="http://schemas.openxmlformats.org/spreadsheetml/2006/main">
  <c r="AA38" i="1" l="1"/>
  <c r="AA39" i="1"/>
  <c r="AA40" i="1"/>
  <c r="AA41" i="1"/>
  <c r="AA42" i="1"/>
  <c r="AA43" i="1"/>
  <c r="AA44" i="1"/>
  <c r="AA45" i="1"/>
  <c r="AA37" i="1"/>
  <c r="AA36" i="1"/>
  <c r="U38" i="1"/>
  <c r="U39" i="1"/>
  <c r="U40" i="1"/>
  <c r="U41" i="1"/>
  <c r="U42" i="1"/>
  <c r="U43" i="1"/>
  <c r="U44" i="1"/>
  <c r="U45" i="1"/>
  <c r="U37" i="1"/>
  <c r="U36" i="1"/>
  <c r="O38" i="1"/>
  <c r="O39" i="1"/>
  <c r="O40" i="1"/>
  <c r="O41" i="1"/>
  <c r="O42" i="1"/>
  <c r="O43" i="1"/>
  <c r="O44" i="1"/>
  <c r="O45" i="1"/>
  <c r="O37" i="1"/>
  <c r="O36" i="1"/>
  <c r="Z47" i="1"/>
  <c r="Y47" i="1"/>
  <c r="X47" i="1"/>
  <c r="W47" i="1"/>
  <c r="V47" i="1"/>
  <c r="Z46" i="1"/>
  <c r="Y46" i="1"/>
  <c r="X46" i="1"/>
  <c r="W46" i="1"/>
  <c r="V46" i="1"/>
  <c r="T47" i="1"/>
  <c r="S47" i="1"/>
  <c r="R47" i="1"/>
  <c r="Q47" i="1"/>
  <c r="P47" i="1"/>
  <c r="T46" i="1"/>
  <c r="S46" i="1"/>
  <c r="R46" i="1"/>
  <c r="Q46" i="1"/>
  <c r="P46" i="1"/>
  <c r="I38" i="1"/>
  <c r="I39" i="1"/>
  <c r="AB39" i="1" s="1"/>
  <c r="I40" i="1"/>
  <c r="I41" i="1"/>
  <c r="I42" i="1"/>
  <c r="I43" i="1"/>
  <c r="I44" i="1"/>
  <c r="I45" i="1"/>
  <c r="I37" i="1"/>
  <c r="I36" i="1"/>
  <c r="AB37" i="1" l="1"/>
  <c r="AB45" i="1"/>
  <c r="AB36" i="1"/>
  <c r="AB43" i="1"/>
  <c r="AB41" i="1"/>
  <c r="AA46" i="1"/>
  <c r="AB38" i="1"/>
  <c r="AA47" i="1"/>
  <c r="AB40" i="1"/>
  <c r="AB44" i="1"/>
  <c r="AB42" i="1"/>
  <c r="N47" i="1"/>
  <c r="M47" i="1"/>
  <c r="L47" i="1"/>
  <c r="K47" i="1"/>
  <c r="J47" i="1"/>
  <c r="N46" i="1"/>
  <c r="M46" i="1"/>
  <c r="L46" i="1"/>
  <c r="K46" i="1"/>
  <c r="J46" i="1"/>
  <c r="E46" i="1"/>
  <c r="F46" i="1"/>
  <c r="G46" i="1"/>
  <c r="H46" i="1"/>
  <c r="E47" i="1"/>
  <c r="F47" i="1"/>
  <c r="G47" i="1"/>
  <c r="H47" i="1"/>
  <c r="AY5" i="1" l="1"/>
  <c r="AY6" i="1"/>
  <c r="AY4" i="1"/>
  <c r="AY3" i="1"/>
  <c r="AY8" i="1" l="1"/>
  <c r="D47" i="1"/>
  <c r="I47" i="1" s="1"/>
  <c r="D46" i="1"/>
  <c r="I46" i="1" s="1"/>
  <c r="AE37" i="1" l="1"/>
  <c r="AY30" i="1"/>
  <c r="AX30" i="1"/>
  <c r="AW30" i="1"/>
  <c r="AV30" i="1"/>
  <c r="AU30" i="1"/>
  <c r="AT30" i="1"/>
  <c r="AS30" i="1"/>
  <c r="AQ30" i="1"/>
  <c r="AP30" i="1"/>
  <c r="AO30" i="1"/>
  <c r="AN30" i="1"/>
  <c r="AM30" i="1"/>
  <c r="AL30" i="1"/>
  <c r="AK30" i="1"/>
  <c r="AJ30" i="1"/>
  <c r="AI30" i="1"/>
  <c r="AF30" i="1"/>
  <c r="AE30" i="1"/>
  <c r="AD30" i="1"/>
  <c r="AC30" i="1"/>
  <c r="AB30" i="1"/>
  <c r="Z30" i="1"/>
  <c r="AG29" i="1"/>
  <c r="AZ28" i="1"/>
  <c r="AG28" i="1"/>
  <c r="AZ27" i="1"/>
  <c r="AG27" i="1"/>
  <c r="AZ26" i="1"/>
  <c r="AG26" i="1"/>
  <c r="AZ25" i="1"/>
  <c r="AG25" i="1"/>
  <c r="AZ24" i="1"/>
  <c r="AG24" i="1"/>
  <c r="AZ23" i="1"/>
  <c r="AG23" i="1"/>
  <c r="AZ22" i="1"/>
  <c r="AG22" i="1"/>
  <c r="AY21" i="1"/>
  <c r="AX21" i="1"/>
  <c r="AW21" i="1"/>
  <c r="AV21" i="1"/>
  <c r="AU21" i="1"/>
  <c r="AT21" i="1"/>
  <c r="AS21" i="1"/>
  <c r="AQ21" i="1"/>
  <c r="AP21" i="1"/>
  <c r="AP31" i="1" s="1"/>
  <c r="AO21" i="1"/>
  <c r="AN21" i="1"/>
  <c r="AM21" i="1"/>
  <c r="AL21" i="1"/>
  <c r="AK21" i="1"/>
  <c r="AJ21" i="1"/>
  <c r="AI21" i="1"/>
  <c r="AF21" i="1"/>
  <c r="AE21" i="1"/>
  <c r="AD21" i="1"/>
  <c r="AC21" i="1"/>
  <c r="AG20" i="1"/>
  <c r="AZ19" i="1"/>
  <c r="AG19" i="1"/>
  <c r="AZ18" i="1"/>
  <c r="AG18" i="1"/>
  <c r="AZ17" i="1"/>
  <c r="AG17" i="1"/>
  <c r="AZ16" i="1"/>
  <c r="AG16" i="1"/>
  <c r="AZ15" i="1"/>
  <c r="AG15" i="1"/>
  <c r="AZ14" i="1"/>
  <c r="AG14" i="1"/>
  <c r="AZ13" i="1"/>
  <c r="AG13" i="1"/>
  <c r="AZ12" i="1"/>
  <c r="AG12" i="1"/>
  <c r="AZ11" i="1"/>
  <c r="AG11" i="1"/>
  <c r="BB2" i="1"/>
  <c r="AE31" i="1" l="1"/>
  <c r="AL31" i="1"/>
  <c r="AK31" i="1"/>
  <c r="AO31" i="1"/>
  <c r="AD31" i="1"/>
  <c r="AY31" i="1"/>
  <c r="AX31" i="1"/>
  <c r="AU31" i="1"/>
  <c r="AT31" i="1"/>
  <c r="AC31" i="1"/>
  <c r="AI31" i="1"/>
  <c r="AM31" i="1"/>
  <c r="AQ31" i="1"/>
  <c r="AV31" i="1"/>
  <c r="AG30" i="1"/>
  <c r="AJ31" i="1"/>
  <c r="AN31" i="1"/>
  <c r="AS31" i="1"/>
  <c r="AW31" i="1"/>
  <c r="AF31" i="1"/>
  <c r="AZ30" i="1"/>
  <c r="AG21" i="1"/>
  <c r="AZ21" i="1"/>
  <c r="AG31" i="1" l="1"/>
  <c r="AZ31" i="1"/>
  <c r="O47" i="1"/>
  <c r="O46" i="1"/>
  <c r="U47" i="1"/>
  <c r="U46" i="1"/>
  <c r="AB47" i="1" l="1"/>
  <c r="AB46" i="1"/>
</calcChain>
</file>

<file path=xl/sharedStrings.xml><?xml version="1.0" encoding="utf-8"?>
<sst xmlns="http://schemas.openxmlformats.org/spreadsheetml/2006/main" count="107" uniqueCount="68">
  <si>
    <t>AY</t>
  </si>
  <si>
    <t>EKİM</t>
  </si>
  <si>
    <t>OCAK</t>
  </si>
  <si>
    <t>ÜNVANI ADI SOYADI</t>
  </si>
  <si>
    <t>GÜNLER</t>
  </si>
  <si>
    <t>TOPLAM</t>
  </si>
  <si>
    <t>ŞUBAT</t>
  </si>
  <si>
    <t>İDARİ GÖREVİ</t>
  </si>
  <si>
    <t>I.ÖĞR.</t>
  </si>
  <si>
    <t>T</t>
  </si>
  <si>
    <t>MART</t>
  </si>
  <si>
    <t>KADROSUNUN BUL. BİRİM</t>
  </si>
  <si>
    <t>D</t>
  </si>
  <si>
    <t>NİSAN</t>
  </si>
  <si>
    <t>BÖLÜM/ ANABİLİM DALI</t>
  </si>
  <si>
    <t>MAYIS</t>
  </si>
  <si>
    <t>HAFTALIK ZOR. DERS YÜKÜ</t>
  </si>
  <si>
    <t>HAZİRAN</t>
  </si>
  <si>
    <t>HAFTALIK DERS PROGRAMI (Okutulan Dersler)</t>
  </si>
  <si>
    <t>ZORUNLU DERS  YÜKÜ</t>
  </si>
  <si>
    <t>ÜCRET KARŞILIĞI OKUTULAN DERSLER</t>
  </si>
  <si>
    <t xml:space="preserve">TOPLAM   </t>
  </si>
  <si>
    <t>TEMMUZ</t>
  </si>
  <si>
    <t>Öğrenim Tanımı</t>
  </si>
  <si>
    <t>DERSİN VERİLDİĞİ BİRİM (Fakülte, M.Y.O., Enstitü)</t>
  </si>
  <si>
    <t>DERSİN           KODU</t>
  </si>
  <si>
    <t>DERSİN ADI</t>
  </si>
  <si>
    <t>Öğrenci Sayısı</t>
  </si>
  <si>
    <t>Teorik</t>
  </si>
  <si>
    <t>Haft. Topl. Saat</t>
  </si>
  <si>
    <t>Ücretli Ders Saatlerinin Günlere Göre Dağılımı</t>
  </si>
  <si>
    <t>Ders Saatleri</t>
  </si>
  <si>
    <t>AĞUSTOS</t>
  </si>
  <si>
    <t>Diğerleri</t>
  </si>
  <si>
    <t>Pazartesi</t>
  </si>
  <si>
    <t>Salı</t>
  </si>
  <si>
    <t>Çarşamba</t>
  </si>
  <si>
    <t>Perşembe</t>
  </si>
  <si>
    <t>Cuma</t>
  </si>
  <si>
    <t>Cumartesi</t>
  </si>
  <si>
    <t>Pazar</t>
  </si>
  <si>
    <t>EYLÜL</t>
  </si>
  <si>
    <t>I. ÖĞRETİM</t>
  </si>
  <si>
    <t>KASIM</t>
  </si>
  <si>
    <t>ARALIK</t>
  </si>
  <si>
    <t>I. ÖĞRETİM TOPLAMI</t>
  </si>
  <si>
    <t>II. ÖĞRETİM</t>
  </si>
  <si>
    <t>II. ÖĞRETİM TOPLAMI</t>
  </si>
  <si>
    <t>G E N E L   T O P L A M</t>
  </si>
  <si>
    <t>ÜCRETLİ DERS YÜKÜNÜN HESAPLANMASI</t>
  </si>
  <si>
    <t>I.ÖĞRETİM NORMAL</t>
  </si>
  <si>
    <t>I.ÖĞRETİM ZAMLI</t>
  </si>
  <si>
    <t>HAFTA</t>
  </si>
  <si>
    <t>FEN EDB. FAK.</t>
  </si>
  <si>
    <t>Verilmeyen Ders Tarihleri</t>
  </si>
  <si>
    <t>Öğretim Elemanı</t>
  </si>
  <si>
    <t>İMZA</t>
  </si>
  <si>
    <t>Bölüm Başkanı</t>
  </si>
  <si>
    <t>Dekan / Y.Okul Md. / Ens.Md.</t>
  </si>
  <si>
    <t>ADI SOYADI</t>
  </si>
  <si>
    <t>Topl.</t>
  </si>
  <si>
    <t>YIL</t>
  </si>
  <si>
    <t>AYLIK EK DERS BİLDİRİMİ</t>
  </si>
  <si>
    <t>TOPLAM (1)</t>
  </si>
  <si>
    <t>GENEL TOPLAM (1+2+3+4)</t>
  </si>
  <si>
    <t>TOPLAM (2)</t>
  </si>
  <si>
    <t>II.ÖĞR.</t>
  </si>
  <si>
    <t>II.ÖĞRETİM ZAMLI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</si>
</sst>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6"/>
      <name val="Cambria"/>
      <family val="1"/>
      <charset val="162"/>
      <scheme val="major"/>
    </font>
    <font>
      <u/>
      <sz val="16"/>
      <name val="Cambria"/>
      <family val="1"/>
      <charset val="162"/>
      <scheme val="major"/>
    </font>
    <font>
      <sz val="16"/>
      <color indexed="12"/>
      <name val="Cambria"/>
      <family val="1"/>
      <charset val="162"/>
      <scheme val="major"/>
    </font>
    <font>
      <sz val="16"/>
      <color rgb="FF0000FF"/>
      <name val="Cambria"/>
      <family val="1"/>
      <charset val="162"/>
      <scheme val="major"/>
    </font>
    <font>
      <b/>
      <sz val="18"/>
      <color rgb="FF0000FF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6"/>
      <color indexed="12"/>
      <name val="Cambria"/>
      <family val="1"/>
      <charset val="162"/>
      <scheme val="major"/>
    </font>
    <font>
      <b/>
      <sz val="16"/>
      <color rgb="FF0000FF"/>
      <name val="Cambria"/>
      <family val="1"/>
      <charset val="162"/>
      <scheme val="major"/>
    </font>
    <font>
      <b/>
      <sz val="16"/>
      <color rgb="FFC00000"/>
      <name val="Cambria"/>
      <family val="1"/>
      <charset val="162"/>
      <scheme val="major"/>
    </font>
    <font>
      <b/>
      <sz val="16"/>
      <color rgb="FF7030A0"/>
      <name val="Cambria"/>
      <family val="1"/>
      <charset val="162"/>
      <scheme val="major"/>
    </font>
    <font>
      <sz val="16"/>
      <color indexed="1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/>
      <diagonal/>
    </border>
    <border>
      <left/>
      <right style="dotted">
        <color theme="0" tint="-0.34998626667073579"/>
      </right>
      <top style="thin">
        <color rgb="FFC0000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thin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dotted">
        <color theme="0" tint="-0.34998626667073579"/>
      </right>
      <top/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/>
      <top style="medium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/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medium">
        <color rgb="FFC00000"/>
      </left>
      <right/>
      <top style="hair">
        <color indexed="64"/>
      </top>
      <bottom style="medium">
        <color rgb="FFC00000"/>
      </bottom>
      <diagonal/>
    </border>
    <border>
      <left/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dotted">
        <color theme="0" tint="-0.34998626667073579"/>
      </bottom>
      <diagonal/>
    </border>
    <border>
      <left/>
      <right/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C00000"/>
      </bottom>
      <diagonal/>
    </border>
    <border>
      <left/>
      <right/>
      <top style="dotted">
        <color theme="0" tint="-0.34998626667073579"/>
      </top>
      <bottom style="medium">
        <color rgb="FFC0000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/>
      <top style="dotted">
        <color theme="0" tint="-0.34998626667073579"/>
      </top>
      <bottom style="medium">
        <color rgb="FFC00000"/>
      </bottom>
      <diagonal/>
    </border>
    <border>
      <left/>
      <right style="dotted">
        <color theme="0" tint="-0.34998626667073579"/>
      </right>
      <top/>
      <bottom style="medium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textRotation="90"/>
    </xf>
    <xf numFmtId="0" fontId="1" fillId="3" borderId="36" xfId="0" applyFont="1" applyFill="1" applyBorder="1" applyAlignment="1" applyProtection="1">
      <alignment textRotation="9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9" fillId="4" borderId="5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9" fillId="3" borderId="86" xfId="0" applyFont="1" applyFill="1" applyBorder="1" applyAlignment="1" applyProtection="1">
      <alignment horizontal="center" vertical="center"/>
    </xf>
    <xf numFmtId="0" fontId="9" fillId="3" borderId="8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9" fillId="3" borderId="88" xfId="0" applyFont="1" applyFill="1" applyBorder="1" applyAlignment="1" applyProtection="1">
      <alignment horizontal="center" vertical="center"/>
    </xf>
    <xf numFmtId="0" fontId="9" fillId="3" borderId="89" xfId="0" applyFont="1" applyFill="1" applyBorder="1" applyAlignment="1" applyProtection="1">
      <alignment horizontal="center" vertical="center"/>
    </xf>
    <xf numFmtId="0" fontId="9" fillId="3" borderId="83" xfId="0" applyFont="1" applyFill="1" applyBorder="1" applyAlignment="1" applyProtection="1">
      <alignment horizontal="center" vertical="center"/>
    </xf>
    <xf numFmtId="0" fontId="9" fillId="3" borderId="8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7" fillId="3" borderId="7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87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3" borderId="80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7" fillId="3" borderId="84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6" fillId="3" borderId="78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113" xfId="0" applyFont="1" applyFill="1" applyBorder="1" applyAlignment="1" applyProtection="1">
      <alignment horizontal="center" vertical="center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1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1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left" textRotation="90" wrapText="1"/>
      <protection locked="0"/>
    </xf>
    <xf numFmtId="0" fontId="1" fillId="3" borderId="73" xfId="0" applyFont="1" applyFill="1" applyBorder="1" applyAlignment="1" applyProtection="1">
      <alignment horizontal="left" textRotation="90" wrapText="1"/>
      <protection locked="0"/>
    </xf>
    <xf numFmtId="0" fontId="6" fillId="3" borderId="71" xfId="0" applyFont="1" applyFill="1" applyBorder="1" applyAlignment="1" applyProtection="1">
      <alignment horizontal="center" vertical="center" textRotation="90" wrapText="1"/>
    </xf>
    <xf numFmtId="0" fontId="6" fillId="3" borderId="91" xfId="0" applyFont="1" applyFill="1" applyBorder="1" applyAlignment="1" applyProtection="1">
      <alignment horizontal="center" vertical="center" textRotation="90" wrapText="1"/>
    </xf>
    <xf numFmtId="0" fontId="6" fillId="3" borderId="92" xfId="0" applyFont="1" applyFill="1" applyBorder="1" applyAlignment="1" applyProtection="1">
      <alignment horizontal="center" vertical="center" textRotation="90" wrapText="1"/>
    </xf>
    <xf numFmtId="0" fontId="6" fillId="3" borderId="95" xfId="0" applyFont="1" applyFill="1" applyBorder="1" applyAlignment="1" applyProtection="1">
      <alignment horizontal="center" vertical="center" textRotation="90" wrapText="1"/>
    </xf>
    <xf numFmtId="0" fontId="6" fillId="3" borderId="93" xfId="0" applyFont="1" applyFill="1" applyBorder="1" applyAlignment="1" applyProtection="1">
      <alignment horizontal="center" vertical="center" textRotation="90" wrapText="1"/>
    </xf>
    <xf numFmtId="0" fontId="6" fillId="3" borderId="96" xfId="0" applyFont="1" applyFill="1" applyBorder="1" applyAlignment="1" applyProtection="1">
      <alignment horizontal="center" vertical="center" textRotation="90" wrapText="1"/>
    </xf>
    <xf numFmtId="0" fontId="7" fillId="3" borderId="102" xfId="0" applyFont="1" applyFill="1" applyBorder="1" applyAlignment="1" applyProtection="1">
      <alignment horizontal="center" vertical="center"/>
    </xf>
    <xf numFmtId="0" fontId="7" fillId="3" borderId="103" xfId="0" applyFont="1" applyFill="1" applyBorder="1" applyAlignment="1" applyProtection="1">
      <alignment horizontal="center" vertical="center"/>
    </xf>
    <xf numFmtId="0" fontId="7" fillId="3" borderId="100" xfId="0" applyFont="1" applyFill="1" applyBorder="1" applyAlignment="1" applyProtection="1">
      <alignment horizontal="center" vertical="center"/>
    </xf>
    <xf numFmtId="0" fontId="7" fillId="3" borderId="101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left" textRotation="90" wrapText="1"/>
    </xf>
    <xf numFmtId="0" fontId="6" fillId="3" borderId="76" xfId="0" applyFont="1" applyFill="1" applyBorder="1" applyAlignment="1" applyProtection="1">
      <alignment horizontal="left" textRotation="90" wrapText="1"/>
    </xf>
    <xf numFmtId="0" fontId="1" fillId="0" borderId="0" xfId="0" applyFont="1" applyFill="1" applyAlignment="1" applyProtection="1">
      <alignment horizontal="left" vertical="center"/>
    </xf>
    <xf numFmtId="0" fontId="1" fillId="0" borderId="40" xfId="0" applyFont="1" applyFill="1" applyBorder="1" applyAlignment="1" applyProtection="1">
      <alignment horizontal="center" vertical="center" textRotation="90"/>
    </xf>
    <xf numFmtId="0" fontId="1" fillId="0" borderId="53" xfId="0" applyFont="1" applyFill="1" applyBorder="1" applyAlignment="1" applyProtection="1">
      <alignment horizontal="center" vertical="center" textRotation="90"/>
    </xf>
    <xf numFmtId="0" fontId="1" fillId="0" borderId="59" xfId="0" applyFont="1" applyFill="1" applyBorder="1" applyAlignment="1" applyProtection="1">
      <alignment horizontal="center" vertical="center" textRotation="9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1" fillId="0" borderId="44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3" borderId="98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9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5" xfId="0" applyFont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3" borderId="114" xfId="0" applyFont="1" applyFill="1" applyBorder="1" applyAlignment="1" applyProtection="1">
      <alignment horizontal="center" vertical="center"/>
    </xf>
    <xf numFmtId="0" fontId="9" fillId="3" borderId="115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 textRotation="90"/>
    </xf>
    <xf numFmtId="0" fontId="1" fillId="3" borderId="35" xfId="0" applyFont="1" applyFill="1" applyBorder="1" applyAlignment="1" applyProtection="1">
      <alignment horizontal="center" vertical="center" textRotation="90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textRotation="90" wrapText="1"/>
    </xf>
    <xf numFmtId="0" fontId="1" fillId="3" borderId="25" xfId="0" applyFont="1" applyFill="1" applyBorder="1" applyAlignment="1" applyProtection="1">
      <alignment horizontal="center" vertical="center" textRotation="90" wrapText="1"/>
    </xf>
    <xf numFmtId="0" fontId="1" fillId="3" borderId="26" xfId="0" applyFont="1" applyFill="1" applyBorder="1" applyAlignment="1" applyProtection="1">
      <alignment horizontal="center" vertical="center" textRotation="90" wrapText="1"/>
    </xf>
    <xf numFmtId="0" fontId="1" fillId="3" borderId="37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3" borderId="38" xfId="0" applyFont="1" applyFill="1" applyBorder="1" applyAlignment="1" applyProtection="1">
      <alignment horizontal="center" vertical="center" textRotation="90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vertical="center" textRotation="90"/>
    </xf>
    <xf numFmtId="0" fontId="1" fillId="3" borderId="28" xfId="0" applyFont="1" applyFill="1" applyBorder="1" applyAlignment="1" applyProtection="1">
      <alignment horizontal="center" textRotation="90"/>
    </xf>
    <xf numFmtId="0" fontId="1" fillId="3" borderId="35" xfId="0" applyFont="1" applyFill="1" applyBorder="1" applyAlignment="1" applyProtection="1">
      <alignment horizontal="center" textRotation="9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 textRotation="90"/>
    </xf>
    <xf numFmtId="0" fontId="1" fillId="3" borderId="39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textRotation="90"/>
    </xf>
    <xf numFmtId="0" fontId="1" fillId="3" borderId="39" xfId="0" applyFont="1" applyFill="1" applyBorder="1" applyAlignment="1" applyProtection="1">
      <alignment horizontal="center" textRotation="9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textRotation="90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4" fillId="0" borderId="107" xfId="0" applyFont="1" applyFill="1" applyBorder="1" applyAlignment="1" applyProtection="1">
      <alignment horizontal="left" vertical="center" shrinkToFit="1"/>
      <protection locked="0"/>
    </xf>
    <xf numFmtId="0" fontId="4" fillId="0" borderId="108" xfId="0" applyFont="1" applyFill="1" applyBorder="1" applyAlignment="1" applyProtection="1">
      <alignment horizontal="left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textRotation="9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left" textRotation="90" wrapText="1"/>
      <protection locked="0"/>
    </xf>
    <xf numFmtId="0" fontId="1" fillId="0" borderId="45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1" fillId="3" borderId="69" xfId="0" applyFont="1" applyFill="1" applyBorder="1" applyAlignment="1" applyProtection="1">
      <alignment horizontal="center" vertical="center"/>
    </xf>
    <xf numFmtId="0" fontId="1" fillId="3" borderId="71" xfId="0" applyFont="1" applyFill="1" applyBorder="1" applyAlignment="1" applyProtection="1">
      <alignment horizontal="center" textRotation="90"/>
    </xf>
    <xf numFmtId="0" fontId="1" fillId="3" borderId="92" xfId="0" applyFont="1" applyFill="1" applyBorder="1" applyAlignment="1" applyProtection="1">
      <alignment horizontal="center" textRotation="90"/>
    </xf>
    <xf numFmtId="0" fontId="1" fillId="3" borderId="93" xfId="0" applyFont="1" applyFill="1" applyBorder="1" applyAlignment="1" applyProtection="1">
      <alignment horizontal="center" textRotation="90"/>
    </xf>
    <xf numFmtId="0" fontId="1" fillId="3" borderId="91" xfId="0" applyFont="1" applyFill="1" applyBorder="1" applyAlignment="1" applyProtection="1">
      <alignment horizontal="center"/>
      <protection locked="0"/>
    </xf>
    <xf numFmtId="0" fontId="1" fillId="3" borderId="95" xfId="0" applyFont="1" applyFill="1" applyBorder="1" applyAlignment="1" applyProtection="1">
      <alignment horizontal="center"/>
      <protection locked="0"/>
    </xf>
    <xf numFmtId="0" fontId="1" fillId="3" borderId="9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1" fillId="0" borderId="70" xfId="0" applyFont="1" applyFill="1" applyBorder="1" applyAlignment="1" applyProtection="1">
      <alignment horizontal="center" vertical="center" textRotation="90"/>
    </xf>
    <xf numFmtId="0" fontId="1" fillId="0" borderId="72" xfId="0" applyFont="1" applyFill="1" applyBorder="1" applyAlignment="1" applyProtection="1">
      <alignment vertical="center"/>
    </xf>
    <xf numFmtId="0" fontId="1" fillId="0" borderId="9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left" textRotation="90" wrapText="1"/>
    </xf>
    <xf numFmtId="0" fontId="6" fillId="3" borderId="74" xfId="0" applyFont="1" applyFill="1" applyBorder="1" applyAlignment="1" applyProtection="1">
      <alignment horizontal="left" textRotation="90" wrapText="1"/>
    </xf>
    <xf numFmtId="0" fontId="1" fillId="3" borderId="20" xfId="0" applyFont="1" applyFill="1" applyBorder="1" applyAlignment="1" applyProtection="1">
      <alignment horizontal="left" textRotation="90" wrapText="1"/>
      <protection locked="0"/>
    </xf>
    <xf numFmtId="0" fontId="1" fillId="3" borderId="75" xfId="0" applyFont="1" applyFill="1" applyBorder="1" applyAlignment="1" applyProtection="1">
      <alignment horizontal="left" textRotation="90" wrapText="1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75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textRotation="90"/>
    </xf>
    <xf numFmtId="0" fontId="6" fillId="3" borderId="35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12"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9"/>
  <sheetViews>
    <sheetView tabSelected="1" showWhiteSpace="0" view="pageLayout" topLeftCell="A37" zoomScale="55" zoomScaleNormal="100" zoomScalePageLayoutView="55" workbookViewId="0">
      <selection activeCell="L16" sqref="L16:Y16"/>
    </sheetView>
  </sheetViews>
  <sheetFormatPr defaultColWidth="5.5546875" defaultRowHeight="22.5" customHeight="1" x14ac:dyDescent="0.25"/>
  <cols>
    <col min="1" max="2" width="5.5546875" style="1"/>
    <col min="3" max="3" width="5.5546875" style="1" customWidth="1"/>
    <col min="4" max="4" width="5.5546875" style="1"/>
    <col min="5" max="5" width="7" style="1" bestFit="1" customWidth="1"/>
    <col min="6" max="7" width="5.5546875" style="1"/>
    <col min="8" max="10" width="5.5546875" style="54"/>
    <col min="11" max="11" width="6.33203125" style="54" customWidth="1"/>
    <col min="12" max="19" width="5.5546875" style="1"/>
    <col min="20" max="20" width="5.5546875" style="1" customWidth="1"/>
    <col min="21" max="21" width="5.6640625" style="1" customWidth="1"/>
    <col min="22" max="22" width="7" style="1" bestFit="1" customWidth="1"/>
    <col min="23" max="51" width="5.5546875" style="1"/>
    <col min="52" max="52" width="6.88671875" style="1" customWidth="1"/>
    <col min="53" max="54" width="0" style="1" hidden="1" customWidth="1"/>
    <col min="55" max="63" width="5.5546875" style="1"/>
    <col min="64" max="64" width="39.44140625" style="1" bestFit="1" customWidth="1"/>
    <col min="65" max="16384" width="5.5546875" style="1"/>
  </cols>
  <sheetData>
    <row r="1" spans="1:59" ht="27.75" customHeight="1" thickBot="1" x14ac:dyDescent="0.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55"/>
      <c r="L1" s="77"/>
      <c r="M1" s="3"/>
      <c r="N1" s="3"/>
      <c r="O1" s="3"/>
      <c r="P1" s="90" t="s">
        <v>62</v>
      </c>
      <c r="Q1" s="90"/>
      <c r="R1" s="90"/>
      <c r="S1" s="90"/>
      <c r="T1" s="77"/>
      <c r="U1" s="77"/>
      <c r="V1" s="77"/>
      <c r="W1" s="77"/>
      <c r="X1" s="77"/>
      <c r="Y1" s="7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61</v>
      </c>
      <c r="AL1" s="3"/>
      <c r="AM1" s="60">
        <v>2</v>
      </c>
      <c r="AN1" s="60">
        <v>0</v>
      </c>
      <c r="AO1" s="61">
        <v>1</v>
      </c>
      <c r="AP1" s="61">
        <v>4</v>
      </c>
      <c r="AQ1" s="3"/>
      <c r="AR1" s="3"/>
      <c r="AS1" s="3" t="s">
        <v>0</v>
      </c>
      <c r="AT1" s="148" t="s">
        <v>1</v>
      </c>
      <c r="AU1" s="148"/>
      <c r="AV1" s="148"/>
      <c r="AW1" s="148"/>
      <c r="AX1" s="148"/>
      <c r="AY1" s="148"/>
      <c r="AZ1" s="91"/>
      <c r="BA1" s="1" t="s">
        <v>2</v>
      </c>
      <c r="BB1" s="1">
        <v>31</v>
      </c>
      <c r="BC1" s="3"/>
      <c r="BD1" s="3"/>
      <c r="BE1" s="3"/>
      <c r="BF1" s="3"/>
      <c r="BG1" s="3"/>
    </row>
    <row r="2" spans="1:59" ht="22.5" customHeight="1" x14ac:dyDescent="0.25">
      <c r="A2" s="121" t="s">
        <v>3</v>
      </c>
      <c r="B2" s="121"/>
      <c r="C2" s="121"/>
      <c r="D2" s="121"/>
      <c r="E2" s="121"/>
      <c r="F2" s="121"/>
      <c r="G2" s="121"/>
      <c r="H2" s="153"/>
      <c r="I2" s="153"/>
      <c r="J2" s="153"/>
      <c r="K2" s="153"/>
      <c r="L2" s="153"/>
      <c r="M2" s="153"/>
      <c r="N2" s="153"/>
      <c r="O2" s="154"/>
      <c r="P2" s="155" t="s">
        <v>4</v>
      </c>
      <c r="Q2" s="156"/>
      <c r="R2" s="156"/>
      <c r="S2" s="157"/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  <c r="AK2" s="6">
        <v>18</v>
      </c>
      <c r="AL2" s="6">
        <v>19</v>
      </c>
      <c r="AM2" s="6">
        <v>20</v>
      </c>
      <c r="AN2" s="6">
        <v>21</v>
      </c>
      <c r="AO2" s="6">
        <v>22</v>
      </c>
      <c r="AP2" s="6">
        <v>23</v>
      </c>
      <c r="AQ2" s="6">
        <v>24</v>
      </c>
      <c r="AR2" s="6">
        <v>25</v>
      </c>
      <c r="AS2" s="6">
        <v>26</v>
      </c>
      <c r="AT2" s="6">
        <v>27</v>
      </c>
      <c r="AU2" s="6">
        <v>28</v>
      </c>
      <c r="AV2" s="6">
        <v>29</v>
      </c>
      <c r="AW2" s="6">
        <v>30</v>
      </c>
      <c r="AX2" s="6">
        <v>31</v>
      </c>
      <c r="AY2" s="158" t="s">
        <v>5</v>
      </c>
      <c r="AZ2" s="159"/>
      <c r="BA2" s="1" t="s">
        <v>6</v>
      </c>
      <c r="BB2" s="1">
        <f ca="1">IF(MOD(YEAR(NOW()),4),28,29)</f>
        <v>28</v>
      </c>
      <c r="BC2" s="3"/>
      <c r="BD2" s="3"/>
      <c r="BE2" s="3"/>
      <c r="BF2" s="3"/>
      <c r="BG2" s="3"/>
    </row>
    <row r="3" spans="1:59" ht="22.5" customHeight="1" x14ac:dyDescent="0.25">
      <c r="A3" s="121" t="s">
        <v>7</v>
      </c>
      <c r="B3" s="121"/>
      <c r="C3" s="121"/>
      <c r="D3" s="121"/>
      <c r="E3" s="121"/>
      <c r="F3" s="121"/>
      <c r="G3" s="121"/>
      <c r="H3" s="153"/>
      <c r="I3" s="153"/>
      <c r="J3" s="153"/>
      <c r="K3" s="153"/>
      <c r="L3" s="153"/>
      <c r="M3" s="153"/>
      <c r="N3" s="153"/>
      <c r="O3" s="154"/>
      <c r="P3" s="160" t="s">
        <v>8</v>
      </c>
      <c r="Q3" s="161"/>
      <c r="R3" s="162"/>
      <c r="S3" s="7" t="s">
        <v>9</v>
      </c>
      <c r="T3" s="10"/>
      <c r="U3" s="10"/>
      <c r="V3" s="103"/>
      <c r="W3" s="95"/>
      <c r="X3" s="96"/>
      <c r="Y3" s="103"/>
      <c r="Z3" s="103"/>
      <c r="AA3" s="10"/>
      <c r="AB3" s="10"/>
      <c r="AC3" s="10"/>
      <c r="AD3" s="95"/>
      <c r="AE3" s="96"/>
      <c r="AF3" s="10"/>
      <c r="AG3" s="10"/>
      <c r="AH3" s="10"/>
      <c r="AI3" s="10"/>
      <c r="AJ3" s="10"/>
      <c r="AK3" s="95"/>
      <c r="AL3" s="96"/>
      <c r="AM3" s="10"/>
      <c r="AN3" s="10"/>
      <c r="AO3" s="10"/>
      <c r="AP3" s="10"/>
      <c r="AQ3" s="10"/>
      <c r="AR3" s="95"/>
      <c r="AS3" s="96"/>
      <c r="AT3" s="10"/>
      <c r="AU3" s="102"/>
      <c r="AV3" s="103"/>
      <c r="AW3" s="10"/>
      <c r="AX3" s="10"/>
      <c r="AY3" s="149">
        <f>SUM(T3:AX3)</f>
        <v>0</v>
      </c>
      <c r="AZ3" s="150"/>
      <c r="BA3" s="1" t="s">
        <v>10</v>
      </c>
      <c r="BB3" s="1">
        <v>31</v>
      </c>
      <c r="BC3" s="3"/>
      <c r="BD3" s="3"/>
      <c r="BE3" s="3"/>
      <c r="BF3" s="3"/>
      <c r="BG3" s="3"/>
    </row>
    <row r="4" spans="1:59" ht="22.5" customHeight="1" thickBot="1" x14ac:dyDescent="0.3">
      <c r="A4" s="121" t="s">
        <v>11</v>
      </c>
      <c r="B4" s="121"/>
      <c r="C4" s="121"/>
      <c r="D4" s="121"/>
      <c r="E4" s="121"/>
      <c r="F4" s="121"/>
      <c r="G4" s="121"/>
      <c r="H4" s="153"/>
      <c r="I4" s="153"/>
      <c r="J4" s="153"/>
      <c r="K4" s="153"/>
      <c r="L4" s="153"/>
      <c r="M4" s="153"/>
      <c r="N4" s="153"/>
      <c r="O4" s="154"/>
      <c r="P4" s="163"/>
      <c r="Q4" s="164"/>
      <c r="R4" s="165"/>
      <c r="S4" s="8" t="s">
        <v>12</v>
      </c>
      <c r="T4" s="93"/>
      <c r="U4" s="93"/>
      <c r="V4" s="104"/>
      <c r="W4" s="97"/>
      <c r="X4" s="97"/>
      <c r="Y4" s="104"/>
      <c r="Z4" s="104"/>
      <c r="AA4" s="93"/>
      <c r="AB4" s="93"/>
      <c r="AC4" s="93"/>
      <c r="AD4" s="97"/>
      <c r="AE4" s="97"/>
      <c r="AF4" s="93"/>
      <c r="AG4" s="93"/>
      <c r="AH4" s="93"/>
      <c r="AI4" s="93"/>
      <c r="AJ4" s="93"/>
      <c r="AK4" s="97"/>
      <c r="AL4" s="97"/>
      <c r="AM4" s="93"/>
      <c r="AN4" s="93"/>
      <c r="AO4" s="93"/>
      <c r="AP4" s="93"/>
      <c r="AQ4" s="93"/>
      <c r="AR4" s="97"/>
      <c r="AS4" s="97"/>
      <c r="AT4" s="93"/>
      <c r="AU4" s="93"/>
      <c r="AV4" s="104"/>
      <c r="AW4" s="93"/>
      <c r="AX4" s="93"/>
      <c r="AY4" s="151">
        <f>SUM(T4:AX4)</f>
        <v>0</v>
      </c>
      <c r="AZ4" s="152"/>
      <c r="BA4" s="1" t="s">
        <v>13</v>
      </c>
      <c r="BB4" s="1">
        <v>30</v>
      </c>
      <c r="BC4" s="3"/>
      <c r="BD4" s="3"/>
      <c r="BE4" s="3"/>
      <c r="BF4" s="3"/>
      <c r="BG4" s="3"/>
    </row>
    <row r="5" spans="1:59" ht="22.5" customHeight="1" x14ac:dyDescent="0.25">
      <c r="A5" s="121" t="s">
        <v>14</v>
      </c>
      <c r="B5" s="121"/>
      <c r="C5" s="121"/>
      <c r="D5" s="121"/>
      <c r="E5" s="121"/>
      <c r="F5" s="121"/>
      <c r="G5" s="121"/>
      <c r="H5" s="153"/>
      <c r="I5" s="153"/>
      <c r="J5" s="153"/>
      <c r="K5" s="153"/>
      <c r="L5" s="153"/>
      <c r="M5" s="153"/>
      <c r="N5" s="153"/>
      <c r="O5" s="154"/>
      <c r="P5" s="160" t="s">
        <v>66</v>
      </c>
      <c r="Q5" s="161"/>
      <c r="R5" s="162"/>
      <c r="S5" s="9" t="s">
        <v>9</v>
      </c>
      <c r="T5" s="10"/>
      <c r="U5" s="10"/>
      <c r="V5" s="103"/>
      <c r="W5" s="95"/>
      <c r="X5" s="96"/>
      <c r="Y5" s="103"/>
      <c r="Z5" s="103"/>
      <c r="AA5" s="10"/>
      <c r="AB5" s="10"/>
      <c r="AC5" s="10"/>
      <c r="AD5" s="95"/>
      <c r="AE5" s="96"/>
      <c r="AF5" s="10"/>
      <c r="AG5" s="10"/>
      <c r="AH5" s="10"/>
      <c r="AI5" s="10"/>
      <c r="AJ5" s="10"/>
      <c r="AK5" s="95"/>
      <c r="AL5" s="96"/>
      <c r="AM5" s="10"/>
      <c r="AN5" s="10"/>
      <c r="AO5" s="10"/>
      <c r="AP5" s="10"/>
      <c r="AQ5" s="10"/>
      <c r="AR5" s="95"/>
      <c r="AS5" s="96"/>
      <c r="AT5" s="10"/>
      <c r="AU5" s="103"/>
      <c r="AV5" s="103"/>
      <c r="AW5" s="10"/>
      <c r="AX5" s="10"/>
      <c r="AY5" s="149">
        <f>SUM(T5:AX5)</f>
        <v>0</v>
      </c>
      <c r="AZ5" s="150"/>
      <c r="BA5" s="1" t="s">
        <v>15</v>
      </c>
      <c r="BB5" s="1">
        <v>31</v>
      </c>
      <c r="BC5" s="3"/>
      <c r="BD5" s="3"/>
      <c r="BE5" s="3"/>
      <c r="BF5" s="3"/>
      <c r="BG5" s="3"/>
    </row>
    <row r="6" spans="1:59" ht="22.5" customHeight="1" thickBot="1" x14ac:dyDescent="0.3">
      <c r="A6" s="121" t="s">
        <v>16</v>
      </c>
      <c r="B6" s="121"/>
      <c r="C6" s="121"/>
      <c r="D6" s="121"/>
      <c r="E6" s="121"/>
      <c r="F6" s="121"/>
      <c r="G6" s="121"/>
      <c r="H6" s="153"/>
      <c r="I6" s="153"/>
      <c r="J6" s="153"/>
      <c r="K6" s="153"/>
      <c r="L6" s="153"/>
      <c r="M6" s="153"/>
      <c r="N6" s="153"/>
      <c r="O6" s="154"/>
      <c r="P6" s="208"/>
      <c r="Q6" s="209"/>
      <c r="R6" s="210"/>
      <c r="S6" s="92" t="s">
        <v>12</v>
      </c>
      <c r="T6" s="93"/>
      <c r="U6" s="93"/>
      <c r="V6" s="103"/>
      <c r="W6" s="97"/>
      <c r="X6" s="97"/>
      <c r="Y6" s="103"/>
      <c r="Z6" s="103"/>
      <c r="AA6" s="93"/>
      <c r="AB6" s="93"/>
      <c r="AC6" s="93"/>
      <c r="AD6" s="97"/>
      <c r="AE6" s="97"/>
      <c r="AF6" s="93"/>
      <c r="AG6" s="93"/>
      <c r="AH6" s="93"/>
      <c r="AI6" s="93"/>
      <c r="AJ6" s="93"/>
      <c r="AK6" s="97"/>
      <c r="AL6" s="97"/>
      <c r="AM6" s="93"/>
      <c r="AN6" s="93"/>
      <c r="AO6" s="93"/>
      <c r="AP6" s="93"/>
      <c r="AQ6" s="93"/>
      <c r="AR6" s="97"/>
      <c r="AS6" s="97"/>
      <c r="AT6" s="93"/>
      <c r="AU6" s="103"/>
      <c r="AV6" s="103"/>
      <c r="AW6" s="93"/>
      <c r="AX6" s="93"/>
      <c r="AY6" s="166">
        <f>SUM(T6:AX6)</f>
        <v>0</v>
      </c>
      <c r="AZ6" s="167"/>
      <c r="BA6" s="1" t="s">
        <v>17</v>
      </c>
      <c r="BB6" s="1">
        <v>30</v>
      </c>
      <c r="BC6" s="3"/>
      <c r="BD6" s="3"/>
      <c r="BE6" s="3"/>
      <c r="BF6" s="3"/>
      <c r="BG6" s="3"/>
    </row>
    <row r="7" spans="1:59" ht="22.5" customHeight="1" thickBot="1" x14ac:dyDescent="0.3">
      <c r="A7" s="5"/>
      <c r="B7" s="5"/>
      <c r="C7" s="5"/>
      <c r="D7" s="5"/>
      <c r="E7" s="5"/>
      <c r="F7" s="5"/>
      <c r="G7" s="5"/>
      <c r="H7" s="78"/>
      <c r="I7" s="78"/>
      <c r="J7" s="78"/>
      <c r="K7" s="79"/>
      <c r="L7" s="78"/>
      <c r="M7" s="81"/>
      <c r="N7" s="80"/>
      <c r="O7" s="80"/>
      <c r="P7" s="11"/>
      <c r="Q7" s="11"/>
      <c r="R7" s="11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3"/>
      <c r="BC7" s="3"/>
      <c r="BD7" s="3"/>
      <c r="BE7" s="3"/>
      <c r="BF7" s="3"/>
      <c r="BG7" s="3"/>
    </row>
    <row r="8" spans="1:59" ht="22.5" customHeight="1" thickBot="1" x14ac:dyDescent="0.3">
      <c r="A8" s="168" t="s">
        <v>18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70" t="s">
        <v>19</v>
      </c>
      <c r="AF8" s="171"/>
      <c r="AG8" s="171"/>
      <c r="AH8" s="172"/>
      <c r="AI8" s="105" t="s">
        <v>20</v>
      </c>
      <c r="AJ8" s="106"/>
      <c r="AK8" s="106"/>
      <c r="AL8" s="106"/>
      <c r="AM8" s="106"/>
      <c r="AN8" s="106"/>
      <c r="AO8" s="106"/>
      <c r="AP8" s="106"/>
      <c r="AQ8" s="106"/>
      <c r="AR8" s="176" t="s">
        <v>21</v>
      </c>
      <c r="AS8" s="177"/>
      <c r="AT8" s="177"/>
      <c r="AU8" s="177"/>
      <c r="AV8" s="177"/>
      <c r="AW8" s="177"/>
      <c r="AX8" s="177"/>
      <c r="AY8" s="178">
        <f>SUM(AY3:AZ6)</f>
        <v>0</v>
      </c>
      <c r="AZ8" s="179"/>
      <c r="BA8" s="1" t="s">
        <v>22</v>
      </c>
      <c r="BB8" s="1">
        <v>31</v>
      </c>
      <c r="BC8" s="3"/>
      <c r="BD8" s="3"/>
      <c r="BE8" s="3"/>
      <c r="BF8" s="3"/>
      <c r="BG8" s="3"/>
    </row>
    <row r="9" spans="1:59" ht="59.25" customHeight="1" x14ac:dyDescent="0.25">
      <c r="A9" s="180" t="s">
        <v>23</v>
      </c>
      <c r="B9" s="182" t="s">
        <v>24</v>
      </c>
      <c r="C9" s="182"/>
      <c r="D9" s="182"/>
      <c r="E9" s="182"/>
      <c r="F9" s="182"/>
      <c r="G9" s="182"/>
      <c r="H9" s="184" t="s">
        <v>25</v>
      </c>
      <c r="I9" s="185"/>
      <c r="J9" s="185"/>
      <c r="K9" s="186"/>
      <c r="L9" s="190" t="s">
        <v>26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4" t="s">
        <v>27</v>
      </c>
      <c r="AA9" s="194"/>
      <c r="AB9" s="194"/>
      <c r="AC9" s="205" t="s">
        <v>28</v>
      </c>
      <c r="AD9" s="205" t="s">
        <v>33</v>
      </c>
      <c r="AE9" s="173"/>
      <c r="AF9" s="174"/>
      <c r="AG9" s="174"/>
      <c r="AH9" s="175"/>
      <c r="AI9" s="203" t="s">
        <v>29</v>
      </c>
      <c r="AJ9" s="204"/>
      <c r="AK9" s="206" t="s">
        <v>30</v>
      </c>
      <c r="AL9" s="207"/>
      <c r="AM9" s="207"/>
      <c r="AN9" s="207"/>
      <c r="AO9" s="207"/>
      <c r="AP9" s="207"/>
      <c r="AQ9" s="204"/>
      <c r="AR9" s="196" t="s">
        <v>31</v>
      </c>
      <c r="AS9" s="198" t="s">
        <v>4</v>
      </c>
      <c r="AT9" s="198"/>
      <c r="AU9" s="198"/>
      <c r="AV9" s="198"/>
      <c r="AW9" s="198"/>
      <c r="AX9" s="198"/>
      <c r="AY9" s="198"/>
      <c r="AZ9" s="199" t="s">
        <v>5</v>
      </c>
      <c r="BA9" s="1" t="s">
        <v>32</v>
      </c>
      <c r="BB9" s="1">
        <v>31</v>
      </c>
      <c r="BC9" s="3"/>
      <c r="BD9" s="3"/>
      <c r="BE9" s="3"/>
      <c r="BF9" s="3"/>
      <c r="BG9" s="3"/>
    </row>
    <row r="10" spans="1:59" ht="88.5" customHeight="1" thickBot="1" x14ac:dyDescent="0.3">
      <c r="A10" s="181" t="s">
        <v>23</v>
      </c>
      <c r="B10" s="183"/>
      <c r="C10" s="183"/>
      <c r="D10" s="183"/>
      <c r="E10" s="183"/>
      <c r="F10" s="183"/>
      <c r="G10" s="183"/>
      <c r="H10" s="187"/>
      <c r="I10" s="188"/>
      <c r="J10" s="188"/>
      <c r="K10" s="189"/>
      <c r="L10" s="192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5"/>
      <c r="AA10" s="195"/>
      <c r="AB10" s="195"/>
      <c r="AC10" s="201"/>
      <c r="AD10" s="201"/>
      <c r="AE10" s="12" t="s">
        <v>28</v>
      </c>
      <c r="AF10" s="13" t="s">
        <v>33</v>
      </c>
      <c r="AG10" s="201" t="s">
        <v>5</v>
      </c>
      <c r="AH10" s="202"/>
      <c r="AI10" s="12" t="s">
        <v>28</v>
      </c>
      <c r="AJ10" s="13" t="s">
        <v>33</v>
      </c>
      <c r="AK10" s="13" t="s">
        <v>34</v>
      </c>
      <c r="AL10" s="13" t="s">
        <v>35</v>
      </c>
      <c r="AM10" s="13" t="s">
        <v>36</v>
      </c>
      <c r="AN10" s="13" t="s">
        <v>37</v>
      </c>
      <c r="AO10" s="13" t="s">
        <v>38</v>
      </c>
      <c r="AP10" s="13" t="s">
        <v>39</v>
      </c>
      <c r="AQ10" s="13" t="s">
        <v>40</v>
      </c>
      <c r="AR10" s="197"/>
      <c r="AS10" s="13" t="s">
        <v>34</v>
      </c>
      <c r="AT10" s="13" t="s">
        <v>35</v>
      </c>
      <c r="AU10" s="13" t="s">
        <v>36</v>
      </c>
      <c r="AV10" s="13" t="s">
        <v>37</v>
      </c>
      <c r="AW10" s="13" t="s">
        <v>38</v>
      </c>
      <c r="AX10" s="13" t="s">
        <v>39</v>
      </c>
      <c r="AY10" s="13" t="s">
        <v>40</v>
      </c>
      <c r="AZ10" s="200"/>
      <c r="BA10" s="1" t="s">
        <v>41</v>
      </c>
      <c r="BB10" s="1">
        <v>30</v>
      </c>
      <c r="BC10" s="3"/>
      <c r="BD10" s="3"/>
      <c r="BE10" s="3"/>
      <c r="BF10" s="3"/>
      <c r="BG10" s="3"/>
    </row>
    <row r="11" spans="1:59" ht="22.5" customHeight="1" x14ac:dyDescent="0.25">
      <c r="A11" s="122" t="s">
        <v>42</v>
      </c>
      <c r="B11" s="125"/>
      <c r="C11" s="126"/>
      <c r="D11" s="126"/>
      <c r="E11" s="126"/>
      <c r="F11" s="126"/>
      <c r="G11" s="127"/>
      <c r="H11" s="128"/>
      <c r="I11" s="129"/>
      <c r="J11" s="128"/>
      <c r="K11" s="129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133"/>
      <c r="AB11" s="134"/>
      <c r="AC11" s="14"/>
      <c r="AD11" s="15"/>
      <c r="AE11" s="43"/>
      <c r="AF11" s="10"/>
      <c r="AG11" s="211" t="str">
        <f>IF(AND(AE11="",AF11=""),"",AE11+AF11)</f>
        <v/>
      </c>
      <c r="AH11" s="212"/>
      <c r="AI11" s="16"/>
      <c r="AJ11" s="17"/>
      <c r="AK11" s="18"/>
      <c r="AL11" s="15"/>
      <c r="AM11" s="15"/>
      <c r="AN11" s="15"/>
      <c r="AO11" s="15"/>
      <c r="AP11" s="15"/>
      <c r="AQ11" s="15"/>
      <c r="AR11" s="19">
        <v>8</v>
      </c>
      <c r="AS11" s="100"/>
      <c r="AT11" s="10"/>
      <c r="AU11" s="14"/>
      <c r="AV11" s="10"/>
      <c r="AW11" s="14"/>
      <c r="AX11" s="10"/>
      <c r="AY11" s="20"/>
      <c r="AZ11" s="21">
        <f t="shared" ref="AZ11:AZ19" si="0">COUNTIF(AS11:AY11,"Ü")</f>
        <v>0</v>
      </c>
      <c r="BA11" s="1" t="s">
        <v>1</v>
      </c>
      <c r="BB11" s="1">
        <v>31</v>
      </c>
      <c r="BC11" s="3"/>
      <c r="BD11" s="3"/>
      <c r="BE11" s="3"/>
      <c r="BF11" s="3"/>
      <c r="BG11" s="3"/>
    </row>
    <row r="12" spans="1:59" ht="22.5" customHeight="1" x14ac:dyDescent="0.25">
      <c r="A12" s="123"/>
      <c r="B12" s="213"/>
      <c r="C12" s="214"/>
      <c r="D12" s="214"/>
      <c r="E12" s="214"/>
      <c r="F12" s="214"/>
      <c r="G12" s="215"/>
      <c r="H12" s="138"/>
      <c r="I12" s="139"/>
      <c r="J12" s="138"/>
      <c r="K12" s="139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133"/>
      <c r="AB12" s="134"/>
      <c r="AC12" s="14"/>
      <c r="AD12" s="14"/>
      <c r="AE12" s="22"/>
      <c r="AF12" s="14"/>
      <c r="AG12" s="216" t="str">
        <f t="shared" ref="AG12:AG20" si="1">IF(AND(AE12="",AF12=""),"",AE12+AF12)</f>
        <v/>
      </c>
      <c r="AH12" s="217"/>
      <c r="AI12" s="22"/>
      <c r="AJ12" s="23"/>
      <c r="AK12" s="24"/>
      <c r="AL12" s="14"/>
      <c r="AM12" s="14"/>
      <c r="AN12" s="14"/>
      <c r="AO12" s="14"/>
      <c r="AP12" s="14"/>
      <c r="AQ12" s="14"/>
      <c r="AR12" s="25">
        <v>9</v>
      </c>
      <c r="AS12" s="99"/>
      <c r="AT12" s="14"/>
      <c r="AU12" s="14"/>
      <c r="AV12" s="14"/>
      <c r="AW12" s="14"/>
      <c r="AX12" s="14"/>
      <c r="AY12" s="98"/>
      <c r="AZ12" s="26">
        <f t="shared" si="0"/>
        <v>0</v>
      </c>
      <c r="BA12" s="1" t="s">
        <v>43</v>
      </c>
      <c r="BB12" s="1">
        <v>30</v>
      </c>
      <c r="BC12" s="3"/>
      <c r="BD12" s="3"/>
      <c r="BE12" s="3"/>
      <c r="BF12" s="3"/>
      <c r="BG12" s="3"/>
    </row>
    <row r="13" spans="1:59" ht="22.5" customHeight="1" x14ac:dyDescent="0.25">
      <c r="A13" s="123"/>
      <c r="B13" s="213"/>
      <c r="C13" s="214"/>
      <c r="D13" s="214"/>
      <c r="E13" s="214"/>
      <c r="F13" s="214"/>
      <c r="G13" s="215"/>
      <c r="H13" s="138"/>
      <c r="I13" s="139"/>
      <c r="J13" s="138"/>
      <c r="K13" s="139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2"/>
      <c r="AA13" s="133"/>
      <c r="AB13" s="134"/>
      <c r="AC13" s="14"/>
      <c r="AD13" s="27"/>
      <c r="AE13" s="22"/>
      <c r="AF13" s="14"/>
      <c r="AG13" s="216" t="str">
        <f t="shared" si="1"/>
        <v/>
      </c>
      <c r="AH13" s="217"/>
      <c r="AI13" s="22"/>
      <c r="AJ13" s="23"/>
      <c r="AK13" s="24"/>
      <c r="AL13" s="14"/>
      <c r="AM13" s="14"/>
      <c r="AN13" s="14"/>
      <c r="AO13" s="14"/>
      <c r="AP13" s="27"/>
      <c r="AQ13" s="27"/>
      <c r="AR13" s="25">
        <v>10</v>
      </c>
      <c r="AS13" s="99"/>
      <c r="AT13" s="14"/>
      <c r="AU13" s="14"/>
      <c r="AV13" s="14"/>
      <c r="AW13" s="14"/>
      <c r="AX13" s="14"/>
      <c r="AY13" s="98"/>
      <c r="AZ13" s="26">
        <f t="shared" si="0"/>
        <v>0</v>
      </c>
      <c r="BA13" s="1" t="s">
        <v>44</v>
      </c>
      <c r="BB13" s="1">
        <v>31</v>
      </c>
      <c r="BC13" s="3"/>
      <c r="BD13" s="3"/>
      <c r="BE13" s="3"/>
      <c r="BF13" s="3"/>
      <c r="BG13" s="3"/>
    </row>
    <row r="14" spans="1:59" ht="22.5" customHeight="1" x14ac:dyDescent="0.25">
      <c r="A14" s="123"/>
      <c r="B14" s="213"/>
      <c r="C14" s="214"/>
      <c r="D14" s="214"/>
      <c r="E14" s="214"/>
      <c r="F14" s="214"/>
      <c r="G14" s="215"/>
      <c r="H14" s="138"/>
      <c r="I14" s="139"/>
      <c r="J14" s="138"/>
      <c r="K14" s="139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2"/>
      <c r="AA14" s="133"/>
      <c r="AB14" s="134"/>
      <c r="AC14" s="14"/>
      <c r="AD14" s="28"/>
      <c r="AE14" s="22"/>
      <c r="AF14" s="14"/>
      <c r="AG14" s="216" t="str">
        <f t="shared" si="1"/>
        <v/>
      </c>
      <c r="AH14" s="217"/>
      <c r="AI14" s="22"/>
      <c r="AJ14" s="23"/>
      <c r="AK14" s="24"/>
      <c r="AL14" s="14"/>
      <c r="AM14" s="14"/>
      <c r="AN14" s="14"/>
      <c r="AO14" s="14"/>
      <c r="AP14" s="28"/>
      <c r="AQ14" s="28"/>
      <c r="AR14" s="25">
        <v>11</v>
      </c>
      <c r="AS14" s="99"/>
      <c r="AT14" s="14"/>
      <c r="AU14" s="14"/>
      <c r="AV14" s="14"/>
      <c r="AW14" s="14"/>
      <c r="AX14" s="14"/>
      <c r="AY14" s="98"/>
      <c r="AZ14" s="26">
        <f t="shared" si="0"/>
        <v>0</v>
      </c>
      <c r="BC14" s="3"/>
      <c r="BD14" s="3"/>
      <c r="BE14" s="3"/>
      <c r="BF14" s="3"/>
      <c r="BG14" s="3"/>
    </row>
    <row r="15" spans="1:59" ht="22.5" customHeight="1" x14ac:dyDescent="0.25">
      <c r="A15" s="123"/>
      <c r="B15" s="135"/>
      <c r="C15" s="136"/>
      <c r="D15" s="136"/>
      <c r="E15" s="136"/>
      <c r="F15" s="136"/>
      <c r="G15" s="137"/>
      <c r="H15" s="138"/>
      <c r="I15" s="139"/>
      <c r="J15" s="138"/>
      <c r="K15" s="139"/>
      <c r="L15" s="13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40"/>
      <c r="AA15" s="141"/>
      <c r="AB15" s="142"/>
      <c r="AC15" s="14"/>
      <c r="AD15" s="34"/>
      <c r="AE15" s="22"/>
      <c r="AF15" s="14"/>
      <c r="AG15" s="216" t="str">
        <f>IF(AND(AE15="",AF15=""),"",AE15+AF15)</f>
        <v/>
      </c>
      <c r="AH15" s="217"/>
      <c r="AI15" s="35"/>
      <c r="AJ15" s="83"/>
      <c r="AK15" s="24"/>
      <c r="AL15" s="14"/>
      <c r="AM15" s="34"/>
      <c r="AN15" s="34"/>
      <c r="AO15" s="14"/>
      <c r="AP15" s="34"/>
      <c r="AQ15" s="34"/>
      <c r="AR15" s="29">
        <v>12</v>
      </c>
      <c r="AS15" s="30"/>
      <c r="AT15" s="31"/>
      <c r="AU15" s="31"/>
      <c r="AV15" s="31"/>
      <c r="AW15" s="31"/>
      <c r="AX15" s="31"/>
      <c r="AY15" s="32"/>
      <c r="AZ15" s="33">
        <f t="shared" si="0"/>
        <v>0</v>
      </c>
      <c r="BC15" s="3"/>
      <c r="BD15" s="3"/>
      <c r="BE15" s="3"/>
      <c r="BF15" s="3"/>
      <c r="BG15" s="3"/>
    </row>
    <row r="16" spans="1:59" ht="22.5" customHeight="1" x14ac:dyDescent="0.25">
      <c r="A16" s="123"/>
      <c r="B16" s="135"/>
      <c r="C16" s="136"/>
      <c r="D16" s="136"/>
      <c r="E16" s="136"/>
      <c r="F16" s="136"/>
      <c r="G16" s="137"/>
      <c r="H16" s="138"/>
      <c r="I16" s="139"/>
      <c r="J16" s="138"/>
      <c r="K16" s="139"/>
      <c r="L16" s="130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40"/>
      <c r="AA16" s="141"/>
      <c r="AB16" s="142"/>
      <c r="AC16" s="14"/>
      <c r="AD16" s="34"/>
      <c r="AE16" s="22"/>
      <c r="AF16" s="14"/>
      <c r="AG16" s="216" t="str">
        <f>IF(AND(AE16="",AF16=""),"",AE16+AF16)</f>
        <v/>
      </c>
      <c r="AH16" s="217"/>
      <c r="AI16" s="35"/>
      <c r="AJ16" s="83"/>
      <c r="AK16" s="24"/>
      <c r="AL16" s="14"/>
      <c r="AM16" s="34"/>
      <c r="AN16" s="34"/>
      <c r="AO16" s="34"/>
      <c r="AP16" s="34"/>
      <c r="AQ16" s="34"/>
      <c r="AR16" s="25">
        <v>13</v>
      </c>
      <c r="AS16" s="99"/>
      <c r="AT16" s="14"/>
      <c r="AU16" s="14"/>
      <c r="AV16" s="14"/>
      <c r="AW16" s="14"/>
      <c r="AX16" s="14"/>
      <c r="AY16" s="98"/>
      <c r="AZ16" s="26">
        <f t="shared" si="0"/>
        <v>0</v>
      </c>
      <c r="BC16" s="3"/>
      <c r="BD16" s="3"/>
      <c r="BE16" s="3"/>
      <c r="BF16" s="3"/>
      <c r="BG16" s="3"/>
    </row>
    <row r="17" spans="1:59" ht="22.5" customHeight="1" x14ac:dyDescent="0.25">
      <c r="A17" s="123"/>
      <c r="B17" s="135"/>
      <c r="C17" s="136"/>
      <c r="D17" s="136"/>
      <c r="E17" s="136"/>
      <c r="F17" s="136"/>
      <c r="G17" s="137"/>
      <c r="H17" s="138"/>
      <c r="I17" s="139"/>
      <c r="J17" s="138"/>
      <c r="K17" s="139"/>
      <c r="L17" s="130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40"/>
      <c r="AA17" s="141"/>
      <c r="AB17" s="142"/>
      <c r="AC17" s="14"/>
      <c r="AD17" s="34"/>
      <c r="AE17" s="35"/>
      <c r="AF17" s="34"/>
      <c r="AG17" s="216" t="str">
        <f t="shared" si="1"/>
        <v/>
      </c>
      <c r="AH17" s="217"/>
      <c r="AI17" s="35"/>
      <c r="AJ17" s="36"/>
      <c r="AK17" s="24"/>
      <c r="AL17" s="14"/>
      <c r="AM17" s="34"/>
      <c r="AN17" s="34"/>
      <c r="AO17" s="34"/>
      <c r="AP17" s="34"/>
      <c r="AQ17" s="34"/>
      <c r="AR17" s="25">
        <v>14</v>
      </c>
      <c r="AS17" s="99"/>
      <c r="AT17" s="14"/>
      <c r="AU17" s="14"/>
      <c r="AV17" s="14"/>
      <c r="AW17" s="14"/>
      <c r="AX17" s="14"/>
      <c r="AY17" s="98"/>
      <c r="AZ17" s="26">
        <f t="shared" si="0"/>
        <v>0</v>
      </c>
      <c r="BC17" s="3"/>
      <c r="BD17" s="3"/>
      <c r="BE17" s="3"/>
      <c r="BF17" s="3"/>
      <c r="BG17" s="3"/>
    </row>
    <row r="18" spans="1:59" ht="22.5" customHeight="1" x14ac:dyDescent="0.25">
      <c r="A18" s="123"/>
      <c r="B18" s="135"/>
      <c r="C18" s="136"/>
      <c r="D18" s="136"/>
      <c r="E18" s="136"/>
      <c r="F18" s="136"/>
      <c r="G18" s="137"/>
      <c r="H18" s="218"/>
      <c r="I18" s="219"/>
      <c r="J18" s="218"/>
      <c r="K18" s="219"/>
      <c r="L18" s="220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140"/>
      <c r="AA18" s="141"/>
      <c r="AB18" s="142"/>
      <c r="AC18" s="34"/>
      <c r="AD18" s="34"/>
      <c r="AE18" s="35"/>
      <c r="AF18" s="34"/>
      <c r="AG18" s="216" t="str">
        <f t="shared" si="1"/>
        <v/>
      </c>
      <c r="AH18" s="217"/>
      <c r="AI18" s="35"/>
      <c r="AJ18" s="36"/>
      <c r="AK18" s="84"/>
      <c r="AL18" s="34"/>
      <c r="AM18" s="34"/>
      <c r="AN18" s="34"/>
      <c r="AO18" s="34"/>
      <c r="AP18" s="34"/>
      <c r="AQ18" s="34"/>
      <c r="AR18" s="25">
        <v>15</v>
      </c>
      <c r="AS18" s="99"/>
      <c r="AT18" s="14"/>
      <c r="AU18" s="14"/>
      <c r="AV18" s="14"/>
      <c r="AW18" s="14"/>
      <c r="AX18" s="14"/>
      <c r="AY18" s="98"/>
      <c r="AZ18" s="26">
        <f t="shared" si="0"/>
        <v>0</v>
      </c>
      <c r="BC18" s="3"/>
      <c r="BD18" s="3"/>
      <c r="BE18" s="3"/>
      <c r="BF18" s="3"/>
      <c r="BG18" s="3"/>
    </row>
    <row r="19" spans="1:59" ht="22.5" customHeight="1" x14ac:dyDescent="0.25">
      <c r="A19" s="123"/>
      <c r="B19" s="135"/>
      <c r="C19" s="136"/>
      <c r="D19" s="136"/>
      <c r="E19" s="136"/>
      <c r="F19" s="136"/>
      <c r="G19" s="137"/>
      <c r="H19" s="218"/>
      <c r="I19" s="219"/>
      <c r="J19" s="218"/>
      <c r="K19" s="219"/>
      <c r="L19" s="220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140"/>
      <c r="AA19" s="141"/>
      <c r="AB19" s="142"/>
      <c r="AC19" s="34"/>
      <c r="AD19" s="34"/>
      <c r="AE19" s="35"/>
      <c r="AF19" s="34"/>
      <c r="AG19" s="216" t="str">
        <f t="shared" si="1"/>
        <v/>
      </c>
      <c r="AH19" s="217"/>
      <c r="AI19" s="35"/>
      <c r="AJ19" s="36"/>
      <c r="AK19" s="34"/>
      <c r="AL19" s="34"/>
      <c r="AM19" s="34"/>
      <c r="AN19" s="34"/>
      <c r="AO19" s="34"/>
      <c r="AP19" s="34"/>
      <c r="AQ19" s="34"/>
      <c r="AR19" s="25">
        <v>16</v>
      </c>
      <c r="AS19" s="99"/>
      <c r="AT19" s="14"/>
      <c r="AU19" s="14"/>
      <c r="AV19" s="14"/>
      <c r="AW19" s="14"/>
      <c r="AX19" s="14"/>
      <c r="AY19" s="98"/>
      <c r="AZ19" s="26">
        <f t="shared" si="0"/>
        <v>0</v>
      </c>
      <c r="BC19" s="3"/>
      <c r="BD19" s="3"/>
      <c r="BE19" s="3"/>
      <c r="BF19" s="3"/>
      <c r="BG19" s="3"/>
    </row>
    <row r="20" spans="1:59" ht="22.5" customHeight="1" thickBot="1" x14ac:dyDescent="0.3">
      <c r="A20" s="123"/>
      <c r="B20" s="143"/>
      <c r="C20" s="144"/>
      <c r="D20" s="144"/>
      <c r="E20" s="144"/>
      <c r="F20" s="144"/>
      <c r="G20" s="145"/>
      <c r="H20" s="146"/>
      <c r="I20" s="147"/>
      <c r="J20" s="146"/>
      <c r="K20" s="147"/>
      <c r="L20" s="226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140"/>
      <c r="AA20" s="141"/>
      <c r="AB20" s="142"/>
      <c r="AC20" s="34"/>
      <c r="AD20" s="34"/>
      <c r="AE20" s="35"/>
      <c r="AF20" s="34"/>
      <c r="AG20" s="216" t="str">
        <f t="shared" si="1"/>
        <v/>
      </c>
      <c r="AH20" s="217"/>
      <c r="AI20" s="35"/>
      <c r="AJ20" s="36"/>
      <c r="AK20" s="34"/>
      <c r="AL20" s="34"/>
      <c r="AM20" s="34"/>
      <c r="AN20" s="34"/>
      <c r="AO20" s="34"/>
      <c r="AP20" s="34"/>
      <c r="AQ20" s="34"/>
      <c r="AR20" s="29"/>
      <c r="AS20" s="30"/>
      <c r="AT20" s="31"/>
      <c r="AU20" s="31"/>
      <c r="AV20" s="31"/>
      <c r="AW20" s="31"/>
      <c r="AX20" s="31"/>
      <c r="AY20" s="32"/>
      <c r="AZ20" s="33"/>
      <c r="BC20" s="3"/>
      <c r="BD20" s="3"/>
      <c r="BE20" s="3"/>
      <c r="BF20" s="3"/>
      <c r="BG20" s="3"/>
    </row>
    <row r="21" spans="1:59" s="42" customFormat="1" ht="22.5" customHeight="1" thickBot="1" x14ac:dyDescent="0.3">
      <c r="A21" s="124"/>
      <c r="B21" s="222" t="s">
        <v>45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37">
        <f t="shared" ref="AC21:AG21" si="2">SUM(AC11:AC20)</f>
        <v>0</v>
      </c>
      <c r="AD21" s="37">
        <f t="shared" si="2"/>
        <v>0</v>
      </c>
      <c r="AE21" s="37">
        <f t="shared" si="2"/>
        <v>0</v>
      </c>
      <c r="AF21" s="38">
        <f t="shared" si="2"/>
        <v>0</v>
      </c>
      <c r="AG21" s="224">
        <f t="shared" si="2"/>
        <v>0</v>
      </c>
      <c r="AH21" s="225"/>
      <c r="AI21" s="39">
        <f t="shared" ref="AI21:AQ21" si="3">SUM(AI11:AI20)</f>
        <v>0</v>
      </c>
      <c r="AJ21" s="38">
        <f t="shared" si="3"/>
        <v>0</v>
      </c>
      <c r="AK21" s="38">
        <f t="shared" si="3"/>
        <v>0</v>
      </c>
      <c r="AL21" s="38">
        <f t="shared" si="3"/>
        <v>0</v>
      </c>
      <c r="AM21" s="38">
        <f t="shared" si="3"/>
        <v>0</v>
      </c>
      <c r="AN21" s="38">
        <f t="shared" si="3"/>
        <v>0</v>
      </c>
      <c r="AO21" s="38">
        <f t="shared" si="3"/>
        <v>0</v>
      </c>
      <c r="AP21" s="38">
        <f t="shared" si="3"/>
        <v>0</v>
      </c>
      <c r="AQ21" s="38">
        <f t="shared" si="3"/>
        <v>0</v>
      </c>
      <c r="AR21" s="40"/>
      <c r="AS21" s="39">
        <f t="shared" ref="AS21:AY21" si="4">COUNTIF(AS11:AS19,"Ü")</f>
        <v>0</v>
      </c>
      <c r="AT21" s="38">
        <f t="shared" si="4"/>
        <v>0</v>
      </c>
      <c r="AU21" s="38">
        <f t="shared" si="4"/>
        <v>0</v>
      </c>
      <c r="AV21" s="38">
        <f t="shared" si="4"/>
        <v>0</v>
      </c>
      <c r="AW21" s="38">
        <f t="shared" si="4"/>
        <v>0</v>
      </c>
      <c r="AX21" s="38">
        <f t="shared" si="4"/>
        <v>0</v>
      </c>
      <c r="AY21" s="38">
        <f t="shared" si="4"/>
        <v>0</v>
      </c>
      <c r="AZ21" s="41">
        <f>SUM(AS21:AY21)</f>
        <v>0</v>
      </c>
      <c r="BC21" s="76"/>
      <c r="BD21" s="76"/>
      <c r="BE21" s="76"/>
      <c r="BF21" s="76"/>
      <c r="BG21" s="76"/>
    </row>
    <row r="22" spans="1:59" ht="22.5" customHeight="1" x14ac:dyDescent="0.25">
      <c r="A22" s="122" t="s">
        <v>46</v>
      </c>
      <c r="B22" s="125"/>
      <c r="C22" s="126"/>
      <c r="D22" s="126"/>
      <c r="E22" s="126"/>
      <c r="F22" s="126"/>
      <c r="G22" s="127"/>
      <c r="H22" s="128"/>
      <c r="I22" s="129"/>
      <c r="J22" s="128"/>
      <c r="K22" s="129"/>
      <c r="L22" s="13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33"/>
      <c r="AB22" s="134"/>
      <c r="AC22" s="14"/>
      <c r="AD22" s="14"/>
      <c r="AE22" s="86"/>
      <c r="AF22" s="85"/>
      <c r="AG22" s="211" t="str">
        <f>IF(AND(AE22="",AF22=""),"",AE22+AF22)</f>
        <v/>
      </c>
      <c r="AH22" s="212"/>
      <c r="AI22" s="14"/>
      <c r="AJ22" s="85"/>
      <c r="AK22" s="101"/>
      <c r="AL22" s="10"/>
      <c r="AM22" s="10"/>
      <c r="AN22" s="10"/>
      <c r="AO22" s="10"/>
      <c r="AP22" s="10"/>
      <c r="AQ22" s="87"/>
      <c r="AR22" s="19">
        <v>17</v>
      </c>
      <c r="AS22" s="43"/>
      <c r="AT22" s="10"/>
      <c r="AU22" s="10"/>
      <c r="AV22" s="10"/>
      <c r="AW22" s="10"/>
      <c r="AX22" s="10"/>
      <c r="AY22" s="20"/>
      <c r="AZ22" s="44">
        <f t="shared" ref="AZ22:AZ28" si="5">COUNTIF(AS22:AY22,"Ü")</f>
        <v>0</v>
      </c>
      <c r="BC22" s="3"/>
      <c r="BD22" s="3"/>
      <c r="BE22" s="3"/>
      <c r="BF22" s="3"/>
      <c r="BG22" s="3"/>
    </row>
    <row r="23" spans="1:59" ht="22.5" customHeight="1" x14ac:dyDescent="0.25">
      <c r="A23" s="123"/>
      <c r="B23" s="213"/>
      <c r="C23" s="214"/>
      <c r="D23" s="214"/>
      <c r="E23" s="214"/>
      <c r="F23" s="214"/>
      <c r="G23" s="215"/>
      <c r="H23" s="138"/>
      <c r="I23" s="139"/>
      <c r="J23" s="138"/>
      <c r="K23" s="139"/>
      <c r="L23" s="130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2"/>
      <c r="AA23" s="133"/>
      <c r="AB23" s="134"/>
      <c r="AC23" s="14"/>
      <c r="AD23" s="27"/>
      <c r="AE23" s="35"/>
      <c r="AF23" s="34"/>
      <c r="AG23" s="216" t="str">
        <f t="shared" ref="AG23:AG30" si="6">IF(AND(AE23="",AF23=""),"",AE23+AF23)</f>
        <v/>
      </c>
      <c r="AH23" s="217"/>
      <c r="AI23" s="14"/>
      <c r="AJ23" s="34"/>
      <c r="AK23" s="24"/>
      <c r="AL23" s="14"/>
      <c r="AM23" s="14"/>
      <c r="AN23" s="14"/>
      <c r="AO23" s="14"/>
      <c r="AP23" s="14"/>
      <c r="AQ23" s="83"/>
      <c r="AR23" s="25">
        <v>18</v>
      </c>
      <c r="AS23" s="22"/>
      <c r="AT23" s="14"/>
      <c r="AU23" s="14"/>
      <c r="AV23" s="14"/>
      <c r="AW23" s="14"/>
      <c r="AX23" s="14"/>
      <c r="AY23" s="23"/>
      <c r="AZ23" s="26">
        <f t="shared" si="5"/>
        <v>0</v>
      </c>
      <c r="BC23" s="3"/>
      <c r="BD23" s="3"/>
      <c r="BE23" s="3"/>
      <c r="BF23" s="3"/>
      <c r="BG23" s="3"/>
    </row>
    <row r="24" spans="1:59" ht="22.5" customHeight="1" x14ac:dyDescent="0.25">
      <c r="A24" s="123"/>
      <c r="B24" s="213"/>
      <c r="C24" s="214"/>
      <c r="D24" s="214"/>
      <c r="E24" s="214"/>
      <c r="F24" s="214"/>
      <c r="G24" s="215"/>
      <c r="H24" s="138"/>
      <c r="I24" s="139"/>
      <c r="J24" s="138"/>
      <c r="K24" s="139"/>
      <c r="L24" s="130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3"/>
      <c r="AB24" s="134"/>
      <c r="AC24" s="14"/>
      <c r="AD24" s="28"/>
      <c r="AE24" s="35"/>
      <c r="AF24" s="34"/>
      <c r="AG24" s="216" t="str">
        <f t="shared" si="6"/>
        <v/>
      </c>
      <c r="AH24" s="217"/>
      <c r="AI24" s="14"/>
      <c r="AJ24" s="34"/>
      <c r="AK24" s="24"/>
      <c r="AL24" s="14"/>
      <c r="AM24" s="14"/>
      <c r="AN24" s="14"/>
      <c r="AO24" s="14"/>
      <c r="AP24" s="14"/>
      <c r="AQ24" s="83"/>
      <c r="AR24" s="25">
        <v>19</v>
      </c>
      <c r="AS24" s="22"/>
      <c r="AT24" s="14"/>
      <c r="AU24" s="14"/>
      <c r="AV24" s="14"/>
      <c r="AW24" s="14"/>
      <c r="AX24" s="14"/>
      <c r="AY24" s="23"/>
      <c r="AZ24" s="26">
        <f t="shared" si="5"/>
        <v>0</v>
      </c>
      <c r="BC24" s="3"/>
      <c r="BD24" s="3"/>
      <c r="BE24" s="3"/>
      <c r="BF24" s="3"/>
      <c r="BG24" s="3"/>
    </row>
    <row r="25" spans="1:59" ht="22.5" customHeight="1" x14ac:dyDescent="0.25">
      <c r="A25" s="123"/>
      <c r="B25" s="213"/>
      <c r="C25" s="214"/>
      <c r="D25" s="214"/>
      <c r="E25" s="214"/>
      <c r="F25" s="214"/>
      <c r="G25" s="215"/>
      <c r="H25" s="138"/>
      <c r="I25" s="139"/>
      <c r="J25" s="138"/>
      <c r="K25" s="139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40"/>
      <c r="AA25" s="141"/>
      <c r="AB25" s="142"/>
      <c r="AC25" s="14"/>
      <c r="AD25" s="34"/>
      <c r="AE25" s="35"/>
      <c r="AF25" s="34"/>
      <c r="AG25" s="216" t="str">
        <f t="shared" si="6"/>
        <v/>
      </c>
      <c r="AH25" s="217"/>
      <c r="AI25" s="14"/>
      <c r="AJ25" s="34"/>
      <c r="AK25" s="24"/>
      <c r="AL25" s="14"/>
      <c r="AM25" s="14"/>
      <c r="AN25" s="14"/>
      <c r="AO25" s="14"/>
      <c r="AP25" s="14"/>
      <c r="AQ25" s="83"/>
      <c r="AR25" s="25">
        <v>20</v>
      </c>
      <c r="AS25" s="22"/>
      <c r="AT25" s="14"/>
      <c r="AU25" s="14"/>
      <c r="AV25" s="14"/>
      <c r="AW25" s="14"/>
      <c r="AX25" s="14"/>
      <c r="AY25" s="23"/>
      <c r="AZ25" s="26">
        <f t="shared" si="5"/>
        <v>0</v>
      </c>
      <c r="BC25" s="3"/>
      <c r="BD25" s="3"/>
      <c r="BE25" s="3"/>
      <c r="BF25" s="3"/>
      <c r="BG25" s="3"/>
    </row>
    <row r="26" spans="1:59" ht="22.5" customHeight="1" x14ac:dyDescent="0.25">
      <c r="A26" s="123"/>
      <c r="B26" s="135"/>
      <c r="C26" s="136"/>
      <c r="D26" s="136"/>
      <c r="E26" s="136"/>
      <c r="F26" s="136"/>
      <c r="G26" s="137"/>
      <c r="H26" s="138"/>
      <c r="I26" s="139"/>
      <c r="J26" s="138"/>
      <c r="K26" s="139"/>
      <c r="L26" s="130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2"/>
      <c r="AA26" s="133"/>
      <c r="AB26" s="134"/>
      <c r="AC26" s="14"/>
      <c r="AD26" s="14"/>
      <c r="AE26" s="22"/>
      <c r="AF26" s="14"/>
      <c r="AG26" s="216" t="str">
        <f t="shared" si="6"/>
        <v/>
      </c>
      <c r="AH26" s="217"/>
      <c r="AI26" s="14"/>
      <c r="AJ26" s="23"/>
      <c r="AK26" s="24"/>
      <c r="AL26" s="14"/>
      <c r="AM26" s="14"/>
      <c r="AN26" s="14"/>
      <c r="AO26" s="14"/>
      <c r="AP26" s="14"/>
      <c r="AQ26" s="23"/>
      <c r="AR26" s="25">
        <v>21</v>
      </c>
      <c r="AS26" s="22"/>
      <c r="AT26" s="14"/>
      <c r="AU26" s="14"/>
      <c r="AV26" s="14"/>
      <c r="AW26" s="14"/>
      <c r="AX26" s="14"/>
      <c r="AY26" s="23"/>
      <c r="AZ26" s="26">
        <f t="shared" si="5"/>
        <v>0</v>
      </c>
      <c r="BC26" s="3"/>
      <c r="BD26" s="3"/>
      <c r="BE26" s="3"/>
      <c r="BF26" s="3"/>
      <c r="BG26" s="3"/>
    </row>
    <row r="27" spans="1:59" ht="22.5" customHeight="1" x14ac:dyDescent="0.25">
      <c r="A27" s="123"/>
      <c r="B27" s="229"/>
      <c r="C27" s="230"/>
      <c r="D27" s="230"/>
      <c r="E27" s="230"/>
      <c r="F27" s="230"/>
      <c r="G27" s="230"/>
      <c r="H27" s="138"/>
      <c r="I27" s="139"/>
      <c r="J27" s="138"/>
      <c r="K27" s="139"/>
      <c r="L27" s="130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33"/>
      <c r="AB27" s="134"/>
      <c r="AC27" s="14"/>
      <c r="AD27" s="14"/>
      <c r="AE27" s="22"/>
      <c r="AF27" s="14"/>
      <c r="AG27" s="216" t="str">
        <f t="shared" si="6"/>
        <v/>
      </c>
      <c r="AH27" s="217"/>
      <c r="AI27" s="14"/>
      <c r="AJ27" s="23"/>
      <c r="AK27" s="24"/>
      <c r="AL27" s="14"/>
      <c r="AM27" s="14"/>
      <c r="AN27" s="14"/>
      <c r="AO27" s="14"/>
      <c r="AP27" s="14"/>
      <c r="AQ27" s="23"/>
      <c r="AR27" s="25">
        <v>22</v>
      </c>
      <c r="AS27" s="22"/>
      <c r="AT27" s="14"/>
      <c r="AU27" s="14"/>
      <c r="AV27" s="14"/>
      <c r="AW27" s="14"/>
      <c r="AX27" s="14"/>
      <c r="AY27" s="23"/>
      <c r="AZ27" s="26">
        <f t="shared" si="5"/>
        <v>0</v>
      </c>
      <c r="BC27" s="3"/>
      <c r="BD27" s="3"/>
      <c r="BE27" s="3"/>
      <c r="BF27" s="3"/>
      <c r="BG27" s="3"/>
    </row>
    <row r="28" spans="1:59" ht="22.5" customHeight="1" x14ac:dyDescent="0.25">
      <c r="A28" s="123"/>
      <c r="B28" s="229"/>
      <c r="C28" s="230"/>
      <c r="D28" s="230"/>
      <c r="E28" s="230"/>
      <c r="F28" s="230"/>
      <c r="G28" s="230"/>
      <c r="H28" s="138"/>
      <c r="I28" s="139"/>
      <c r="J28" s="138"/>
      <c r="K28" s="139"/>
      <c r="L28" s="130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2"/>
      <c r="AA28" s="133"/>
      <c r="AB28" s="134"/>
      <c r="AC28" s="14"/>
      <c r="AD28" s="14"/>
      <c r="AE28" s="22"/>
      <c r="AF28" s="14"/>
      <c r="AG28" s="216" t="str">
        <f t="shared" si="6"/>
        <v/>
      </c>
      <c r="AH28" s="217"/>
      <c r="AI28" s="14"/>
      <c r="AJ28" s="23"/>
      <c r="AK28" s="24"/>
      <c r="AL28" s="14"/>
      <c r="AM28" s="14"/>
      <c r="AN28" s="14"/>
      <c r="AO28" s="14"/>
      <c r="AP28" s="14"/>
      <c r="AQ28" s="23"/>
      <c r="AR28" s="25">
        <v>23</v>
      </c>
      <c r="AS28" s="22"/>
      <c r="AT28" s="14"/>
      <c r="AU28" s="14"/>
      <c r="AV28" s="14"/>
      <c r="AW28" s="14"/>
      <c r="AX28" s="14"/>
      <c r="AY28" s="23"/>
      <c r="AZ28" s="26">
        <f t="shared" si="5"/>
        <v>0</v>
      </c>
      <c r="BC28" s="3"/>
      <c r="BD28" s="3"/>
      <c r="BE28" s="3"/>
      <c r="BF28" s="3"/>
      <c r="BG28" s="3"/>
    </row>
    <row r="29" spans="1:59" ht="22.5" customHeight="1" thickBot="1" x14ac:dyDescent="0.3">
      <c r="A29" s="123"/>
      <c r="B29" s="235"/>
      <c r="C29" s="236"/>
      <c r="D29" s="236"/>
      <c r="E29" s="236"/>
      <c r="F29" s="236"/>
      <c r="G29" s="236"/>
      <c r="H29" s="138"/>
      <c r="I29" s="139"/>
      <c r="J29" s="138"/>
      <c r="K29" s="139"/>
      <c r="L29" s="130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3"/>
      <c r="AB29" s="134"/>
      <c r="AC29" s="14"/>
      <c r="AD29" s="14"/>
      <c r="AE29" s="22"/>
      <c r="AF29" s="14"/>
      <c r="AG29" s="216" t="str">
        <f t="shared" si="6"/>
        <v/>
      </c>
      <c r="AH29" s="217"/>
      <c r="AI29" s="22"/>
      <c r="AJ29" s="23"/>
      <c r="AK29" s="24"/>
      <c r="AL29" s="14"/>
      <c r="AM29" s="14"/>
      <c r="AN29" s="14"/>
      <c r="AO29" s="14"/>
      <c r="AP29" s="14"/>
      <c r="AQ29" s="23"/>
      <c r="AR29" s="29"/>
      <c r="AS29" s="45"/>
      <c r="AT29" s="31"/>
      <c r="AU29" s="31"/>
      <c r="AV29" s="31"/>
      <c r="AW29" s="31"/>
      <c r="AX29" s="31"/>
      <c r="AY29" s="32"/>
      <c r="AZ29" s="33"/>
      <c r="BC29" s="3"/>
      <c r="BD29" s="3"/>
      <c r="BE29" s="3"/>
      <c r="BF29" s="3"/>
      <c r="BG29" s="3"/>
    </row>
    <row r="30" spans="1:59" s="42" customFormat="1" ht="22.5" customHeight="1" thickBot="1" x14ac:dyDescent="0.3">
      <c r="A30" s="228"/>
      <c r="B30" s="222" t="s">
        <v>47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>
        <f t="shared" ref="Z30:AD30" si="7">SUM(Z22:Z29)</f>
        <v>0</v>
      </c>
      <c r="AA30" s="223"/>
      <c r="AB30" s="237">
        <f t="shared" si="7"/>
        <v>0</v>
      </c>
      <c r="AC30" s="37">
        <f t="shared" si="7"/>
        <v>0</v>
      </c>
      <c r="AD30" s="38">
        <f t="shared" si="7"/>
        <v>0</v>
      </c>
      <c r="AE30" s="37">
        <f>SUM(AE22:AE29)</f>
        <v>0</v>
      </c>
      <c r="AF30" s="38">
        <f>SUM(AF22:AF29)</f>
        <v>0</v>
      </c>
      <c r="AG30" s="224">
        <f t="shared" si="6"/>
        <v>0</v>
      </c>
      <c r="AH30" s="225"/>
      <c r="AI30" s="39">
        <f>SUM(AI22:AI29)</f>
        <v>0</v>
      </c>
      <c r="AJ30" s="38">
        <f>SUM(AJ22:AJ29)</f>
        <v>0</v>
      </c>
      <c r="AK30" s="38">
        <f t="shared" ref="AK30:AQ30" si="8">SUM(AK22:AK29)</f>
        <v>0</v>
      </c>
      <c r="AL30" s="38">
        <f t="shared" si="8"/>
        <v>0</v>
      </c>
      <c r="AM30" s="38">
        <f t="shared" si="8"/>
        <v>0</v>
      </c>
      <c r="AN30" s="38">
        <f t="shared" si="8"/>
        <v>0</v>
      </c>
      <c r="AO30" s="38">
        <f t="shared" si="8"/>
        <v>0</v>
      </c>
      <c r="AP30" s="38">
        <f t="shared" si="8"/>
        <v>0</v>
      </c>
      <c r="AQ30" s="38">
        <f t="shared" si="8"/>
        <v>0</v>
      </c>
      <c r="AR30" s="40"/>
      <c r="AS30" s="39">
        <f>COUNTIF(AS22:AS28,"Ü")</f>
        <v>0</v>
      </c>
      <c r="AT30" s="38">
        <f t="shared" ref="AT30:AY30" si="9">COUNTIF(AT22:AT28,"Ü")</f>
        <v>0</v>
      </c>
      <c r="AU30" s="38">
        <f t="shared" si="9"/>
        <v>0</v>
      </c>
      <c r="AV30" s="38">
        <f t="shared" si="9"/>
        <v>0</v>
      </c>
      <c r="AW30" s="38">
        <f t="shared" si="9"/>
        <v>0</v>
      </c>
      <c r="AX30" s="38">
        <f t="shared" si="9"/>
        <v>0</v>
      </c>
      <c r="AY30" s="38">
        <f t="shared" si="9"/>
        <v>0</v>
      </c>
      <c r="AZ30" s="41">
        <f>SUM(AS30:AY30)</f>
        <v>0</v>
      </c>
      <c r="BC30" s="76"/>
      <c r="BD30" s="76"/>
      <c r="BE30" s="76"/>
      <c r="BF30" s="76"/>
      <c r="BG30" s="76"/>
    </row>
    <row r="31" spans="1:59" s="42" customFormat="1" ht="22.5" customHeight="1" thickBot="1" x14ac:dyDescent="0.3">
      <c r="A31" s="222" t="s">
        <v>48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37"/>
      <c r="AC31" s="37">
        <f>AC21+AC30</f>
        <v>0</v>
      </c>
      <c r="AD31" s="37">
        <f t="shared" ref="AD31" si="10">AD21+AD30</f>
        <v>0</v>
      </c>
      <c r="AE31" s="37">
        <f>AE21+AE30</f>
        <v>0</v>
      </c>
      <c r="AF31" s="88">
        <f>AF21+AF30</f>
        <v>0</v>
      </c>
      <c r="AG31" s="224">
        <f>AG21+AG30</f>
        <v>0</v>
      </c>
      <c r="AH31" s="225"/>
      <c r="AI31" s="39">
        <f>AI21+AI30</f>
        <v>0</v>
      </c>
      <c r="AJ31" s="88">
        <f>AJ21+AJ30</f>
        <v>0</v>
      </c>
      <c r="AK31" s="88">
        <f t="shared" ref="AK31:AQ31" si="11">AK21+AK30</f>
        <v>0</v>
      </c>
      <c r="AL31" s="89">
        <f t="shared" si="11"/>
        <v>0</v>
      </c>
      <c r="AM31" s="39">
        <f t="shared" si="11"/>
        <v>0</v>
      </c>
      <c r="AN31" s="38">
        <f t="shared" si="11"/>
        <v>0</v>
      </c>
      <c r="AO31" s="38">
        <f t="shared" si="11"/>
        <v>0</v>
      </c>
      <c r="AP31" s="38">
        <f t="shared" si="11"/>
        <v>0</v>
      </c>
      <c r="AQ31" s="38">
        <f t="shared" si="11"/>
        <v>0</v>
      </c>
      <c r="AR31" s="40"/>
      <c r="AS31" s="39">
        <f t="shared" ref="AS31:AY31" si="12">AS21+AS30</f>
        <v>0</v>
      </c>
      <c r="AT31" s="38">
        <f t="shared" si="12"/>
        <v>0</v>
      </c>
      <c r="AU31" s="38">
        <f t="shared" si="12"/>
        <v>0</v>
      </c>
      <c r="AV31" s="38">
        <f t="shared" si="12"/>
        <v>0</v>
      </c>
      <c r="AW31" s="38">
        <f t="shared" si="12"/>
        <v>0</v>
      </c>
      <c r="AX31" s="38">
        <f t="shared" si="12"/>
        <v>0</v>
      </c>
      <c r="AY31" s="38">
        <f t="shared" si="12"/>
        <v>0</v>
      </c>
      <c r="AZ31" s="41">
        <f>SUM(AS31:AY31)</f>
        <v>0</v>
      </c>
      <c r="BC31" s="76"/>
      <c r="BD31" s="76"/>
      <c r="BE31" s="76"/>
      <c r="BF31" s="76"/>
      <c r="BG31" s="76"/>
    </row>
    <row r="32" spans="1:59" ht="22.5" customHeight="1" thickBot="1" x14ac:dyDescent="0.3">
      <c r="AF32" s="94"/>
      <c r="AG32" s="94"/>
      <c r="AH32" s="94"/>
      <c r="AI32" s="94"/>
      <c r="AJ32" s="94"/>
      <c r="AK32" s="94"/>
    </row>
    <row r="33" spans="1:63" s="46" customFormat="1" ht="42" customHeight="1" thickBot="1" x14ac:dyDescent="0.4">
      <c r="A33" s="247" t="s">
        <v>49</v>
      </c>
      <c r="B33" s="239" t="s">
        <v>52</v>
      </c>
      <c r="C33" s="242"/>
      <c r="D33" s="168" t="s">
        <v>50</v>
      </c>
      <c r="E33" s="169"/>
      <c r="F33" s="169"/>
      <c r="G33" s="169"/>
      <c r="H33" s="169"/>
      <c r="I33" s="238"/>
      <c r="J33" s="105" t="s">
        <v>51</v>
      </c>
      <c r="K33" s="106"/>
      <c r="L33" s="106"/>
      <c r="M33" s="106"/>
      <c r="N33" s="106"/>
      <c r="O33" s="106"/>
      <c r="P33" s="105" t="s">
        <v>67</v>
      </c>
      <c r="Q33" s="106"/>
      <c r="R33" s="106"/>
      <c r="S33" s="106"/>
      <c r="T33" s="106"/>
      <c r="U33" s="106"/>
      <c r="V33" s="105" t="s">
        <v>67</v>
      </c>
      <c r="W33" s="106"/>
      <c r="X33" s="106"/>
      <c r="Y33" s="106"/>
      <c r="Z33" s="106"/>
      <c r="AA33" s="106"/>
      <c r="AB33" s="109" t="s">
        <v>64</v>
      </c>
      <c r="AC33" s="110"/>
      <c r="AE33" s="5" t="s">
        <v>54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3"/>
      <c r="BE33" s="3"/>
      <c r="BF33" s="3"/>
      <c r="BG33" s="3"/>
      <c r="BH33" s="3"/>
      <c r="BI33" s="3"/>
      <c r="BJ33" s="3"/>
      <c r="BK33" s="3"/>
    </row>
    <row r="34" spans="1:63" s="46" customFormat="1" ht="81.75" customHeight="1" x14ac:dyDescent="0.35">
      <c r="A34" s="248"/>
      <c r="B34" s="240"/>
      <c r="C34" s="243"/>
      <c r="D34" s="252" t="s">
        <v>53</v>
      </c>
      <c r="E34" s="234"/>
      <c r="F34" s="234"/>
      <c r="G34" s="234"/>
      <c r="H34" s="234"/>
      <c r="I34" s="250" t="s">
        <v>63</v>
      </c>
      <c r="J34" s="107" t="s">
        <v>53</v>
      </c>
      <c r="K34" s="107"/>
      <c r="L34" s="107"/>
      <c r="M34" s="107"/>
      <c r="N34" s="107"/>
      <c r="O34" s="119" t="s">
        <v>65</v>
      </c>
      <c r="P34" s="107" t="s">
        <v>53</v>
      </c>
      <c r="Q34" s="107"/>
      <c r="R34" s="107"/>
      <c r="S34" s="107"/>
      <c r="T34" s="107"/>
      <c r="U34" s="119" t="s">
        <v>65</v>
      </c>
      <c r="V34" s="107" t="s">
        <v>53</v>
      </c>
      <c r="W34" s="107"/>
      <c r="X34" s="107"/>
      <c r="Y34" s="107"/>
      <c r="Z34" s="107"/>
      <c r="AA34" s="119" t="s">
        <v>65</v>
      </c>
      <c r="AB34" s="111"/>
      <c r="AC34" s="112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48"/>
      <c r="BA34" s="48"/>
      <c r="BB34" s="48"/>
      <c r="BC34" s="48"/>
    </row>
    <row r="35" spans="1:63" ht="45.75" customHeight="1" thickBot="1" x14ac:dyDescent="0.3">
      <c r="A35" s="248"/>
      <c r="B35" s="241"/>
      <c r="C35" s="244"/>
      <c r="D35" s="253"/>
      <c r="E35" s="108"/>
      <c r="F35" s="108"/>
      <c r="G35" s="108"/>
      <c r="H35" s="108"/>
      <c r="I35" s="251"/>
      <c r="J35" s="108"/>
      <c r="K35" s="108"/>
      <c r="L35" s="108"/>
      <c r="M35" s="108"/>
      <c r="N35" s="108"/>
      <c r="O35" s="120"/>
      <c r="P35" s="108"/>
      <c r="Q35" s="108"/>
      <c r="R35" s="108"/>
      <c r="S35" s="108"/>
      <c r="T35" s="108"/>
      <c r="U35" s="120"/>
      <c r="V35" s="108"/>
      <c r="W35" s="108"/>
      <c r="X35" s="108"/>
      <c r="Y35" s="108"/>
      <c r="Z35" s="108"/>
      <c r="AA35" s="120"/>
      <c r="AB35" s="113"/>
      <c r="AC35" s="11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75"/>
      <c r="AR35" s="75"/>
      <c r="AS35" s="75"/>
      <c r="AT35" s="75"/>
      <c r="AU35" s="3"/>
      <c r="AV35" s="3"/>
      <c r="AW35" s="3"/>
      <c r="AX35" s="3"/>
      <c r="AY35" s="3"/>
      <c r="AZ35" s="3"/>
      <c r="BA35" s="3"/>
      <c r="BB35" s="3"/>
      <c r="BC35" s="3"/>
    </row>
    <row r="36" spans="1:63" ht="22.5" customHeight="1" x14ac:dyDescent="0.25">
      <c r="A36" s="248"/>
      <c r="B36" s="231">
        <v>1</v>
      </c>
      <c r="C36" s="72" t="s">
        <v>9</v>
      </c>
      <c r="D36" s="67"/>
      <c r="E36" s="49"/>
      <c r="F36" s="49"/>
      <c r="G36" s="49"/>
      <c r="H36" s="49"/>
      <c r="I36" s="63">
        <f>SUM(D36:H36)</f>
        <v>0</v>
      </c>
      <c r="J36" s="67"/>
      <c r="K36" s="49"/>
      <c r="L36" s="49"/>
      <c r="M36" s="49"/>
      <c r="N36" s="49"/>
      <c r="O36" s="68">
        <f>SUM(J36:N36)</f>
        <v>0</v>
      </c>
      <c r="P36" s="67"/>
      <c r="Q36" s="49"/>
      <c r="R36" s="49"/>
      <c r="S36" s="49"/>
      <c r="T36" s="49"/>
      <c r="U36" s="68">
        <f>SUM(P36:T36)</f>
        <v>0</v>
      </c>
      <c r="V36" s="67"/>
      <c r="W36" s="49"/>
      <c r="X36" s="49"/>
      <c r="Y36" s="49"/>
      <c r="Z36" s="49"/>
      <c r="AA36" s="68">
        <f>SUM(V36:Z36)</f>
        <v>0</v>
      </c>
      <c r="AB36" s="115">
        <f>I36+O36+U36+AA36</f>
        <v>0</v>
      </c>
      <c r="AC36" s="116"/>
      <c r="AE36" s="2" t="s">
        <v>55</v>
      </c>
      <c r="AF36" s="3"/>
      <c r="AG36" s="3"/>
      <c r="AH36" s="3"/>
      <c r="AI36" s="2"/>
      <c r="AJ36" s="2"/>
      <c r="AK36" s="2"/>
      <c r="AL36" s="2"/>
      <c r="AM36" s="2"/>
      <c r="AN36" s="2"/>
      <c r="AO36" s="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63" ht="22.5" customHeight="1" thickBot="1" x14ac:dyDescent="0.3">
      <c r="A37" s="248"/>
      <c r="B37" s="232"/>
      <c r="C37" s="66" t="s">
        <v>12</v>
      </c>
      <c r="D37" s="69"/>
      <c r="E37" s="50"/>
      <c r="F37" s="50"/>
      <c r="G37" s="51"/>
      <c r="H37" s="51"/>
      <c r="I37" s="64">
        <f>SUM(D37:H37)</f>
        <v>0</v>
      </c>
      <c r="J37" s="69"/>
      <c r="K37" s="50"/>
      <c r="L37" s="50"/>
      <c r="M37" s="51"/>
      <c r="N37" s="51"/>
      <c r="O37" s="70">
        <f>SUM(J37:N37)</f>
        <v>0</v>
      </c>
      <c r="P37" s="69"/>
      <c r="Q37" s="50"/>
      <c r="R37" s="50"/>
      <c r="S37" s="51"/>
      <c r="T37" s="51"/>
      <c r="U37" s="70">
        <f>SUM(P37:T37)</f>
        <v>0</v>
      </c>
      <c r="V37" s="69"/>
      <c r="W37" s="50"/>
      <c r="X37" s="50"/>
      <c r="Y37" s="51"/>
      <c r="Z37" s="51"/>
      <c r="AA37" s="70">
        <f>SUM(V37:Z37)</f>
        <v>0</v>
      </c>
      <c r="AB37" s="117">
        <f>I37+O37+U37+AA37</f>
        <v>0</v>
      </c>
      <c r="AC37" s="118"/>
      <c r="AE37" s="246" t="str">
        <f>IF(H2="","",H2)</f>
        <v/>
      </c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4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63" ht="22.5" customHeight="1" x14ac:dyDescent="0.25">
      <c r="A38" s="248"/>
      <c r="B38" s="254">
        <v>2</v>
      </c>
      <c r="C38" s="72" t="s">
        <v>9</v>
      </c>
      <c r="D38" s="67"/>
      <c r="E38" s="49"/>
      <c r="F38" s="49"/>
      <c r="G38" s="49"/>
      <c r="H38" s="49"/>
      <c r="I38" s="63">
        <f t="shared" ref="I38:I47" si="13">SUM(D38:H38)</f>
        <v>0</v>
      </c>
      <c r="J38" s="67"/>
      <c r="K38" s="49"/>
      <c r="L38" s="49"/>
      <c r="M38" s="49"/>
      <c r="N38" s="49"/>
      <c r="O38" s="68">
        <f t="shared" ref="O38:O45" si="14">SUM(J38:N38)</f>
        <v>0</v>
      </c>
      <c r="P38" s="67"/>
      <c r="Q38" s="49"/>
      <c r="R38" s="49"/>
      <c r="S38" s="49"/>
      <c r="T38" s="49"/>
      <c r="U38" s="68">
        <f t="shared" ref="U38:U45" si="15">SUM(P38:T38)</f>
        <v>0</v>
      </c>
      <c r="V38" s="67"/>
      <c r="W38" s="49"/>
      <c r="X38" s="49"/>
      <c r="Y38" s="49"/>
      <c r="Z38" s="49"/>
      <c r="AA38" s="68">
        <f t="shared" ref="AA38:AA47" si="16">SUM(V38:Z38)</f>
        <v>0</v>
      </c>
      <c r="AB38" s="115">
        <f t="shared" ref="AB38:AB47" si="17">I38+O38+U38+AA38</f>
        <v>0</v>
      </c>
      <c r="AC38" s="11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63" ht="22.5" customHeight="1" thickBot="1" x14ac:dyDescent="0.3">
      <c r="A39" s="248"/>
      <c r="B39" s="255"/>
      <c r="C39" s="73" t="s">
        <v>12</v>
      </c>
      <c r="D39" s="69"/>
      <c r="E39" s="50"/>
      <c r="F39" s="50"/>
      <c r="G39" s="50"/>
      <c r="H39" s="50"/>
      <c r="I39" s="64">
        <f t="shared" si="13"/>
        <v>0</v>
      </c>
      <c r="J39" s="69"/>
      <c r="K39" s="50"/>
      <c r="L39" s="50"/>
      <c r="M39" s="50"/>
      <c r="N39" s="50"/>
      <c r="O39" s="70">
        <f t="shared" si="14"/>
        <v>0</v>
      </c>
      <c r="P39" s="69"/>
      <c r="Q39" s="50"/>
      <c r="R39" s="50"/>
      <c r="S39" s="50"/>
      <c r="T39" s="50"/>
      <c r="U39" s="70">
        <f t="shared" si="15"/>
        <v>0</v>
      </c>
      <c r="V39" s="69"/>
      <c r="W39" s="50"/>
      <c r="X39" s="50"/>
      <c r="Y39" s="50"/>
      <c r="Z39" s="50"/>
      <c r="AA39" s="70">
        <f t="shared" si="16"/>
        <v>0</v>
      </c>
      <c r="AB39" s="117">
        <f t="shared" si="17"/>
        <v>0</v>
      </c>
      <c r="AC39" s="118"/>
      <c r="AE39" s="4" t="s">
        <v>56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63" ht="22.5" customHeight="1" x14ac:dyDescent="0.25">
      <c r="A40" s="248"/>
      <c r="B40" s="231">
        <v>3</v>
      </c>
      <c r="C40" s="72" t="s">
        <v>9</v>
      </c>
      <c r="D40" s="67"/>
      <c r="E40" s="49"/>
      <c r="F40" s="49"/>
      <c r="G40" s="49"/>
      <c r="H40" s="49"/>
      <c r="I40" s="63">
        <f t="shared" si="13"/>
        <v>0</v>
      </c>
      <c r="J40" s="67"/>
      <c r="K40" s="49"/>
      <c r="L40" s="49"/>
      <c r="M40" s="49"/>
      <c r="N40" s="49"/>
      <c r="O40" s="68">
        <f t="shared" si="14"/>
        <v>0</v>
      </c>
      <c r="P40" s="67"/>
      <c r="Q40" s="49"/>
      <c r="R40" s="49"/>
      <c r="S40" s="49"/>
      <c r="T40" s="49"/>
      <c r="U40" s="68">
        <f t="shared" si="15"/>
        <v>0</v>
      </c>
      <c r="V40" s="67"/>
      <c r="W40" s="49"/>
      <c r="X40" s="49"/>
      <c r="Y40" s="49"/>
      <c r="Z40" s="49"/>
      <c r="AA40" s="68">
        <f t="shared" si="16"/>
        <v>0</v>
      </c>
      <c r="AB40" s="115">
        <f t="shared" si="17"/>
        <v>0</v>
      </c>
      <c r="AC40" s="11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63" ht="22.5" customHeight="1" thickBot="1" x14ac:dyDescent="0.3">
      <c r="A41" s="248"/>
      <c r="B41" s="232"/>
      <c r="C41" s="66" t="s">
        <v>12</v>
      </c>
      <c r="D41" s="69"/>
      <c r="E41" s="50"/>
      <c r="F41" s="50"/>
      <c r="G41" s="51"/>
      <c r="H41" s="51"/>
      <c r="I41" s="64">
        <f t="shared" si="13"/>
        <v>0</v>
      </c>
      <c r="J41" s="69"/>
      <c r="K41" s="50"/>
      <c r="L41" s="50"/>
      <c r="M41" s="51"/>
      <c r="N41" s="51"/>
      <c r="O41" s="70">
        <f t="shared" si="14"/>
        <v>0</v>
      </c>
      <c r="P41" s="69"/>
      <c r="Q41" s="50"/>
      <c r="R41" s="50"/>
      <c r="S41" s="51"/>
      <c r="T41" s="51"/>
      <c r="U41" s="70">
        <f t="shared" si="15"/>
        <v>0</v>
      </c>
      <c r="V41" s="69"/>
      <c r="W41" s="50"/>
      <c r="X41" s="50"/>
      <c r="Y41" s="51"/>
      <c r="Z41" s="51"/>
      <c r="AA41" s="70">
        <f t="shared" si="16"/>
        <v>0</v>
      </c>
      <c r="AB41" s="117">
        <f t="shared" si="17"/>
        <v>0</v>
      </c>
      <c r="AC41" s="118"/>
      <c r="AE41" s="2" t="s">
        <v>57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 t="s">
        <v>58</v>
      </c>
      <c r="AS41" s="3"/>
      <c r="AT41" s="3"/>
      <c r="AU41" s="2"/>
      <c r="AV41" s="2"/>
      <c r="AW41" s="2"/>
      <c r="AX41" s="2"/>
      <c r="AY41" s="2"/>
      <c r="AZ41" s="2"/>
      <c r="BA41" s="3"/>
      <c r="BB41" s="3"/>
      <c r="BC41" s="3"/>
    </row>
    <row r="42" spans="1:63" ht="22.5" customHeight="1" x14ac:dyDescent="0.25">
      <c r="A42" s="248"/>
      <c r="B42" s="254">
        <v>4</v>
      </c>
      <c r="C42" s="72" t="s">
        <v>9</v>
      </c>
      <c r="D42" s="67"/>
      <c r="E42" s="49"/>
      <c r="F42" s="49"/>
      <c r="G42" s="49"/>
      <c r="H42" s="49"/>
      <c r="I42" s="63">
        <f t="shared" si="13"/>
        <v>0</v>
      </c>
      <c r="J42" s="67"/>
      <c r="K42" s="49"/>
      <c r="L42" s="49"/>
      <c r="M42" s="49"/>
      <c r="N42" s="49"/>
      <c r="O42" s="68">
        <f t="shared" si="14"/>
        <v>0</v>
      </c>
      <c r="P42" s="67"/>
      <c r="Q42" s="49"/>
      <c r="R42" s="49"/>
      <c r="S42" s="49"/>
      <c r="T42" s="49"/>
      <c r="U42" s="68">
        <f t="shared" si="15"/>
        <v>0</v>
      </c>
      <c r="V42" s="67"/>
      <c r="W42" s="49"/>
      <c r="X42" s="49"/>
      <c r="Y42" s="49"/>
      <c r="Z42" s="49"/>
      <c r="AA42" s="68">
        <f t="shared" si="16"/>
        <v>0</v>
      </c>
      <c r="AB42" s="115">
        <f t="shared" si="17"/>
        <v>0</v>
      </c>
      <c r="AC42" s="116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</row>
    <row r="43" spans="1:63" ht="22.5" customHeight="1" thickBot="1" x14ac:dyDescent="0.3">
      <c r="A43" s="248"/>
      <c r="B43" s="255"/>
      <c r="C43" s="73" t="s">
        <v>12</v>
      </c>
      <c r="D43" s="69"/>
      <c r="E43" s="50"/>
      <c r="F43" s="50"/>
      <c r="G43" s="50"/>
      <c r="H43" s="50"/>
      <c r="I43" s="64">
        <f t="shared" si="13"/>
        <v>0</v>
      </c>
      <c r="J43" s="69"/>
      <c r="K43" s="50"/>
      <c r="L43" s="50"/>
      <c r="M43" s="50"/>
      <c r="N43" s="50"/>
      <c r="O43" s="70">
        <f t="shared" si="14"/>
        <v>0</v>
      </c>
      <c r="P43" s="69"/>
      <c r="Q43" s="50"/>
      <c r="R43" s="50"/>
      <c r="S43" s="50"/>
      <c r="T43" s="50"/>
      <c r="U43" s="70">
        <f t="shared" si="15"/>
        <v>0</v>
      </c>
      <c r="V43" s="69"/>
      <c r="W43" s="50"/>
      <c r="X43" s="50"/>
      <c r="Y43" s="50"/>
      <c r="Z43" s="50"/>
      <c r="AA43" s="70">
        <f t="shared" si="16"/>
        <v>0</v>
      </c>
      <c r="AB43" s="117">
        <f t="shared" si="17"/>
        <v>0</v>
      </c>
      <c r="AC43" s="118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</row>
    <row r="44" spans="1:63" ht="22.5" customHeight="1" x14ac:dyDescent="0.25">
      <c r="A44" s="248"/>
      <c r="B44" s="231">
        <v>5</v>
      </c>
      <c r="C44" s="72" t="s">
        <v>9</v>
      </c>
      <c r="D44" s="67"/>
      <c r="E44" s="49"/>
      <c r="F44" s="49"/>
      <c r="G44" s="49"/>
      <c r="H44" s="49"/>
      <c r="I44" s="63">
        <f t="shared" si="13"/>
        <v>0</v>
      </c>
      <c r="J44" s="67"/>
      <c r="K44" s="49"/>
      <c r="L44" s="49"/>
      <c r="M44" s="49"/>
      <c r="N44" s="49"/>
      <c r="O44" s="68">
        <f t="shared" si="14"/>
        <v>0</v>
      </c>
      <c r="P44" s="67"/>
      <c r="Q44" s="49"/>
      <c r="R44" s="49"/>
      <c r="S44" s="49"/>
      <c r="T44" s="49"/>
      <c r="U44" s="68">
        <f t="shared" si="15"/>
        <v>0</v>
      </c>
      <c r="V44" s="67"/>
      <c r="W44" s="49"/>
      <c r="X44" s="49"/>
      <c r="Y44" s="49"/>
      <c r="Z44" s="49"/>
      <c r="AA44" s="68">
        <f t="shared" si="16"/>
        <v>0</v>
      </c>
      <c r="AB44" s="115">
        <f t="shared" si="17"/>
        <v>0</v>
      </c>
      <c r="AC44" s="116"/>
      <c r="AE44" s="3" t="s">
        <v>59</v>
      </c>
      <c r="AF44" s="3"/>
      <c r="AG44" s="3"/>
      <c r="AH44" s="3"/>
      <c r="AI44" s="4"/>
      <c r="AJ44" s="4"/>
      <c r="AK44" s="4"/>
      <c r="AL44" s="4"/>
      <c r="AM44" s="62"/>
      <c r="AN44" s="62"/>
      <c r="AO44" s="62"/>
      <c r="AP44" s="4"/>
      <c r="AQ44" s="3"/>
      <c r="AR44" s="3" t="s">
        <v>59</v>
      </c>
      <c r="AS44" s="3"/>
      <c r="AT44" s="3"/>
      <c r="AU44" s="4"/>
      <c r="AV44" s="4"/>
      <c r="AW44" s="4"/>
      <c r="AX44" s="4"/>
      <c r="AY44" s="4"/>
      <c r="AZ44" s="4"/>
      <c r="BA44" s="4"/>
      <c r="BB44" s="4"/>
      <c r="BC44" s="4"/>
    </row>
    <row r="45" spans="1:63" ht="22.5" customHeight="1" thickBot="1" x14ac:dyDescent="0.3">
      <c r="A45" s="248"/>
      <c r="B45" s="232"/>
      <c r="C45" s="66" t="s">
        <v>12</v>
      </c>
      <c r="D45" s="71"/>
      <c r="E45" s="51"/>
      <c r="F45" s="51"/>
      <c r="G45" s="51"/>
      <c r="H45" s="51"/>
      <c r="I45" s="64">
        <f t="shared" si="13"/>
        <v>0</v>
      </c>
      <c r="J45" s="71"/>
      <c r="K45" s="51"/>
      <c r="L45" s="51"/>
      <c r="M45" s="51"/>
      <c r="N45" s="51"/>
      <c r="O45" s="70">
        <f t="shared" si="14"/>
        <v>0</v>
      </c>
      <c r="P45" s="71"/>
      <c r="Q45" s="51"/>
      <c r="R45" s="51"/>
      <c r="S45" s="51"/>
      <c r="T45" s="51"/>
      <c r="U45" s="70">
        <f t="shared" si="15"/>
        <v>0</v>
      </c>
      <c r="V45" s="71"/>
      <c r="W45" s="51"/>
      <c r="X45" s="51"/>
      <c r="Y45" s="51"/>
      <c r="Z45" s="51"/>
      <c r="AA45" s="70">
        <f t="shared" si="16"/>
        <v>0</v>
      </c>
      <c r="AB45" s="117">
        <f t="shared" si="17"/>
        <v>0</v>
      </c>
      <c r="AC45" s="118"/>
      <c r="AE45" s="4" t="s">
        <v>56</v>
      </c>
      <c r="AF45" s="62"/>
      <c r="AG45" s="62"/>
      <c r="AH45" s="62"/>
      <c r="AI45" s="62"/>
      <c r="AJ45" s="62"/>
      <c r="AK45" s="62"/>
      <c r="AL45" s="62"/>
      <c r="AM45" s="62"/>
      <c r="AN45" s="62"/>
      <c r="AO45" s="3"/>
      <c r="AP45" s="3"/>
      <c r="AQ45" s="62"/>
      <c r="AR45" s="4" t="s">
        <v>56</v>
      </c>
      <c r="AS45" s="4"/>
      <c r="AT45" s="4"/>
      <c r="AU45" s="4"/>
      <c r="AV45" s="4"/>
      <c r="AW45" s="4"/>
      <c r="AX45" s="4"/>
      <c r="AY45" s="3"/>
      <c r="AZ45" s="3"/>
      <c r="BA45" s="3"/>
      <c r="BB45" s="3"/>
      <c r="BC45" s="3"/>
    </row>
    <row r="46" spans="1:63" ht="22.5" customHeight="1" x14ac:dyDescent="0.25">
      <c r="A46" s="248"/>
      <c r="B46" s="256" t="s">
        <v>60</v>
      </c>
      <c r="C46" s="65" t="s">
        <v>9</v>
      </c>
      <c r="D46" s="56" t="str">
        <f>IF(OR(D36&lt;&gt;"",D38&lt;&gt;"",D40&lt;&gt;"",D42&lt;&gt;"",D44&lt;&gt;""),D36+D38+D40+D42+D44,"")</f>
        <v/>
      </c>
      <c r="E46" s="52" t="str">
        <f t="shared" ref="E46:H46" si="18">IF(OR(E36&lt;&gt;"",E38&lt;&gt;"",E40&lt;&gt;"",E42&lt;&gt;"",E44&lt;&gt;""),E36+E38+E40+E42+E44,"")</f>
        <v/>
      </c>
      <c r="F46" s="52" t="str">
        <f t="shared" si="18"/>
        <v/>
      </c>
      <c r="G46" s="52" t="str">
        <f t="shared" si="18"/>
        <v/>
      </c>
      <c r="H46" s="52" t="str">
        <f t="shared" si="18"/>
        <v/>
      </c>
      <c r="I46" s="63">
        <f t="shared" si="13"/>
        <v>0</v>
      </c>
      <c r="J46" s="56" t="str">
        <f t="shared" ref="J46:Z46" si="19">IF(OR(J36&lt;&gt;"",J38&lt;&gt;"",J40&lt;&gt;"",J42&lt;&gt;"",J44&lt;&gt;""),J36+J38+J40+J42+J44,"")</f>
        <v/>
      </c>
      <c r="K46" s="52" t="str">
        <f t="shared" si="19"/>
        <v/>
      </c>
      <c r="L46" s="52" t="str">
        <f t="shared" si="19"/>
        <v/>
      </c>
      <c r="M46" s="52" t="str">
        <f t="shared" si="19"/>
        <v/>
      </c>
      <c r="N46" s="52" t="str">
        <f t="shared" si="19"/>
        <v/>
      </c>
      <c r="O46" s="57">
        <f t="shared" si="19"/>
        <v>0</v>
      </c>
      <c r="P46" s="56" t="str">
        <f t="shared" si="19"/>
        <v/>
      </c>
      <c r="Q46" s="52" t="str">
        <f t="shared" si="19"/>
        <v/>
      </c>
      <c r="R46" s="52" t="str">
        <f t="shared" si="19"/>
        <v/>
      </c>
      <c r="S46" s="52" t="str">
        <f t="shared" si="19"/>
        <v/>
      </c>
      <c r="T46" s="52" t="str">
        <f t="shared" si="19"/>
        <v/>
      </c>
      <c r="U46" s="57">
        <f t="shared" si="19"/>
        <v>0</v>
      </c>
      <c r="V46" s="56" t="str">
        <f t="shared" si="19"/>
        <v/>
      </c>
      <c r="W46" s="52" t="str">
        <f t="shared" si="19"/>
        <v/>
      </c>
      <c r="X46" s="52" t="str">
        <f t="shared" si="19"/>
        <v/>
      </c>
      <c r="Y46" s="52" t="str">
        <f t="shared" si="19"/>
        <v/>
      </c>
      <c r="Z46" s="52" t="str">
        <f t="shared" si="19"/>
        <v/>
      </c>
      <c r="AA46" s="68">
        <f t="shared" si="16"/>
        <v>0</v>
      </c>
      <c r="AB46" s="115">
        <f t="shared" si="17"/>
        <v>0</v>
      </c>
      <c r="AC46" s="11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63" ht="22.5" customHeight="1" thickBot="1" x14ac:dyDescent="0.3">
      <c r="A47" s="249"/>
      <c r="B47" s="257"/>
      <c r="C47" s="66" t="s">
        <v>12</v>
      </c>
      <c r="D47" s="58" t="str">
        <f>IF(OR(D37&lt;&gt;"",D39&lt;&gt;"",D41&lt;&gt;"",D43&lt;&gt;"",D45&lt;&gt;""),D37+D39+D41+D43+D45,"")</f>
        <v/>
      </c>
      <c r="E47" s="53" t="str">
        <f t="shared" ref="E47:H47" si="20">IF(OR(E37&lt;&gt;"",E39&lt;&gt;"",E41&lt;&gt;"",E43&lt;&gt;"",E45&lt;&gt;""),E37+E39+E41+E43+E45,"")</f>
        <v/>
      </c>
      <c r="F47" s="53" t="str">
        <f t="shared" si="20"/>
        <v/>
      </c>
      <c r="G47" s="53" t="str">
        <f t="shared" si="20"/>
        <v/>
      </c>
      <c r="H47" s="53" t="str">
        <f t="shared" si="20"/>
        <v/>
      </c>
      <c r="I47" s="64">
        <f t="shared" si="13"/>
        <v>0</v>
      </c>
      <c r="J47" s="58" t="str">
        <f t="shared" ref="J47:Z47" si="21">IF(OR(J37&lt;&gt;"",J39&lt;&gt;"",J41&lt;&gt;"",J43&lt;&gt;"",J45&lt;&gt;""),J37+J39+J41+J43+J45,"")</f>
        <v/>
      </c>
      <c r="K47" s="53" t="str">
        <f t="shared" si="21"/>
        <v/>
      </c>
      <c r="L47" s="53" t="str">
        <f t="shared" si="21"/>
        <v/>
      </c>
      <c r="M47" s="53" t="str">
        <f t="shared" si="21"/>
        <v/>
      </c>
      <c r="N47" s="53" t="str">
        <f t="shared" si="21"/>
        <v/>
      </c>
      <c r="O47" s="59">
        <f t="shared" si="21"/>
        <v>0</v>
      </c>
      <c r="P47" s="58" t="str">
        <f t="shared" si="21"/>
        <v/>
      </c>
      <c r="Q47" s="53" t="str">
        <f t="shared" si="21"/>
        <v/>
      </c>
      <c r="R47" s="53" t="str">
        <f t="shared" si="21"/>
        <v/>
      </c>
      <c r="S47" s="53" t="str">
        <f t="shared" si="21"/>
        <v/>
      </c>
      <c r="T47" s="53" t="str">
        <f t="shared" si="21"/>
        <v/>
      </c>
      <c r="U47" s="59">
        <f t="shared" si="21"/>
        <v>0</v>
      </c>
      <c r="V47" s="58" t="str">
        <f t="shared" si="21"/>
        <v/>
      </c>
      <c r="W47" s="53" t="str">
        <f t="shared" si="21"/>
        <v/>
      </c>
      <c r="X47" s="53" t="str">
        <f t="shared" si="21"/>
        <v/>
      </c>
      <c r="Y47" s="53" t="str">
        <f t="shared" si="21"/>
        <v/>
      </c>
      <c r="Z47" s="53" t="str">
        <f t="shared" si="21"/>
        <v/>
      </c>
      <c r="AA47" s="70">
        <f t="shared" si="16"/>
        <v>0</v>
      </c>
      <c r="AB47" s="117">
        <f t="shared" si="17"/>
        <v>0</v>
      </c>
      <c r="AC47" s="118"/>
      <c r="AF47" s="94"/>
      <c r="AG47" s="94"/>
      <c r="AH47" s="94"/>
      <c r="AI47" s="94"/>
      <c r="AJ47" s="94"/>
      <c r="AK47" s="94"/>
      <c r="AL47" s="3"/>
    </row>
    <row r="48" spans="1:63" ht="22.5" customHeight="1" x14ac:dyDescent="0.25">
      <c r="J48" s="1"/>
      <c r="K48" s="1"/>
      <c r="AF48" s="94"/>
      <c r="AG48" s="94"/>
      <c r="AH48" s="94"/>
      <c r="AI48" s="94"/>
      <c r="AJ48" s="94"/>
      <c r="AK48" s="94"/>
    </row>
    <row r="49" spans="6:11" ht="22.5" customHeight="1" x14ac:dyDescent="0.25">
      <c r="F49" s="42"/>
      <c r="I49" s="1"/>
    </row>
    <row r="54" spans="6:11" ht="48" customHeight="1" x14ac:dyDescent="0.25">
      <c r="H54" s="1"/>
      <c r="I54" s="1"/>
      <c r="J54" s="1"/>
      <c r="K54" s="1"/>
    </row>
    <row r="55" spans="6:11" ht="48" customHeight="1" x14ac:dyDescent="0.25">
      <c r="H55" s="1"/>
      <c r="I55" s="1"/>
      <c r="J55" s="1"/>
      <c r="K55" s="1"/>
    </row>
    <row r="56" spans="6:11" ht="22.5" customHeight="1" x14ac:dyDescent="0.25">
      <c r="H56" s="1"/>
      <c r="I56" s="1"/>
      <c r="J56" s="1"/>
      <c r="K56" s="1"/>
    </row>
    <row r="57" spans="6:11" ht="22.5" customHeight="1" x14ac:dyDescent="0.25">
      <c r="H57" s="1"/>
      <c r="I57" s="1"/>
      <c r="J57" s="1"/>
      <c r="K57" s="1"/>
    </row>
    <row r="58" spans="6:11" ht="22.5" customHeight="1" x14ac:dyDescent="0.25">
      <c r="H58" s="1"/>
      <c r="I58" s="1"/>
      <c r="J58" s="1"/>
      <c r="K58" s="1"/>
    </row>
    <row r="59" spans="6:11" ht="22.5" customHeight="1" x14ac:dyDescent="0.25">
      <c r="H59" s="1"/>
      <c r="I59" s="1"/>
      <c r="J59" s="1"/>
      <c r="K59" s="1"/>
    </row>
  </sheetData>
  <sheetProtection sheet="1" objects="1" scenarios="1" formatCells="0" formatColumns="0" formatRows="0" selectLockedCells="1" sort="0" autoFilter="0" pivotTables="0"/>
  <mergeCells count="208">
    <mergeCell ref="AE42:AP43"/>
    <mergeCell ref="AR42:BC43"/>
    <mergeCell ref="AE37:AP38"/>
    <mergeCell ref="W34:W35"/>
    <mergeCell ref="AB41:AC41"/>
    <mergeCell ref="AB42:AC42"/>
    <mergeCell ref="AB43:AC43"/>
    <mergeCell ref="A31:AB31"/>
    <mergeCell ref="AG31:AH31"/>
    <mergeCell ref="A33:A47"/>
    <mergeCell ref="I34:I35"/>
    <mergeCell ref="N34:N35"/>
    <mergeCell ref="Q34:Q35"/>
    <mergeCell ref="R34:R35"/>
    <mergeCell ref="D34:D35"/>
    <mergeCell ref="F34:F35"/>
    <mergeCell ref="G34:G35"/>
    <mergeCell ref="H34:H35"/>
    <mergeCell ref="J34:J35"/>
    <mergeCell ref="B38:B39"/>
    <mergeCell ref="B46:B47"/>
    <mergeCell ref="B42:B43"/>
    <mergeCell ref="B44:B45"/>
    <mergeCell ref="B40:B41"/>
    <mergeCell ref="B36:B37"/>
    <mergeCell ref="L34:L35"/>
    <mergeCell ref="M34:M35"/>
    <mergeCell ref="AE34:AY34"/>
    <mergeCell ref="O34:O35"/>
    <mergeCell ref="E34:E35"/>
    <mergeCell ref="AB47:AC47"/>
    <mergeCell ref="B29:G29"/>
    <mergeCell ref="L29:Y29"/>
    <mergeCell ref="Z29:AB29"/>
    <mergeCell ref="AG29:AH29"/>
    <mergeCell ref="B30:AB30"/>
    <mergeCell ref="AG30:AH30"/>
    <mergeCell ref="D33:I33"/>
    <mergeCell ref="B33:B35"/>
    <mergeCell ref="C33:C35"/>
    <mergeCell ref="AB38:AC38"/>
    <mergeCell ref="AB39:AC39"/>
    <mergeCell ref="AB40:AC40"/>
    <mergeCell ref="AB44:AC44"/>
    <mergeCell ref="AB45:AC45"/>
    <mergeCell ref="AB46:AC46"/>
    <mergeCell ref="K34:K35"/>
    <mergeCell ref="J33:O33"/>
    <mergeCell ref="B28:G28"/>
    <mergeCell ref="H28:I28"/>
    <mergeCell ref="J28:K28"/>
    <mergeCell ref="L28:Y28"/>
    <mergeCell ref="Z28:AB28"/>
    <mergeCell ref="AG28:AH28"/>
    <mergeCell ref="H29:I29"/>
    <mergeCell ref="J29:K29"/>
    <mergeCell ref="Z24:AB24"/>
    <mergeCell ref="B27:G27"/>
    <mergeCell ref="H27:I27"/>
    <mergeCell ref="J27:K27"/>
    <mergeCell ref="L27:Y27"/>
    <mergeCell ref="Z27:AB27"/>
    <mergeCell ref="AG27:AH27"/>
    <mergeCell ref="B26:G26"/>
    <mergeCell ref="H26:I26"/>
    <mergeCell ref="J26:K26"/>
    <mergeCell ref="L26:Y26"/>
    <mergeCell ref="Z26:AB26"/>
    <mergeCell ref="AG26:AH26"/>
    <mergeCell ref="A22:A30"/>
    <mergeCell ref="B22:G22"/>
    <mergeCell ref="H22:I22"/>
    <mergeCell ref="J22:K22"/>
    <mergeCell ref="L22:Y22"/>
    <mergeCell ref="Z22:AB22"/>
    <mergeCell ref="AG22:AH22"/>
    <mergeCell ref="B23:G23"/>
    <mergeCell ref="AG24:AH24"/>
    <mergeCell ref="B25:G25"/>
    <mergeCell ref="H25:I25"/>
    <mergeCell ref="J25:K25"/>
    <mergeCell ref="L25:Y25"/>
    <mergeCell ref="Z25:AB25"/>
    <mergeCell ref="AG25:AH25"/>
    <mergeCell ref="H23:I23"/>
    <mergeCell ref="J23:K23"/>
    <mergeCell ref="L23:Y23"/>
    <mergeCell ref="Z23:AB23"/>
    <mergeCell ref="AG23:AH23"/>
    <mergeCell ref="B24:G24"/>
    <mergeCell ref="H24:I24"/>
    <mergeCell ref="J24:K24"/>
    <mergeCell ref="L24:Y24"/>
    <mergeCell ref="AG20:AH20"/>
    <mergeCell ref="B19:G19"/>
    <mergeCell ref="H19:I19"/>
    <mergeCell ref="J19:K19"/>
    <mergeCell ref="L19:Y19"/>
    <mergeCell ref="Z19:AB19"/>
    <mergeCell ref="AG19:AH19"/>
    <mergeCell ref="B21:AB21"/>
    <mergeCell ref="AG21:AH21"/>
    <mergeCell ref="L20:Y20"/>
    <mergeCell ref="Z20:AB20"/>
    <mergeCell ref="AG15:AH15"/>
    <mergeCell ref="B18:G18"/>
    <mergeCell ref="H18:I18"/>
    <mergeCell ref="J18:K18"/>
    <mergeCell ref="L18:Y18"/>
    <mergeCell ref="Z18:AB18"/>
    <mergeCell ref="AG18:AH18"/>
    <mergeCell ref="B17:G17"/>
    <mergeCell ref="H17:I17"/>
    <mergeCell ref="J17:K17"/>
    <mergeCell ref="L17:Y17"/>
    <mergeCell ref="Z17:AB17"/>
    <mergeCell ref="AG17:AH17"/>
    <mergeCell ref="AG16:AH16"/>
    <mergeCell ref="B15:G15"/>
    <mergeCell ref="H15:I15"/>
    <mergeCell ref="AG11:AH11"/>
    <mergeCell ref="B12:G12"/>
    <mergeCell ref="H12:I12"/>
    <mergeCell ref="J12:K12"/>
    <mergeCell ref="L12:Y12"/>
    <mergeCell ref="Z12:AB12"/>
    <mergeCell ref="AG12:AH12"/>
    <mergeCell ref="B14:G14"/>
    <mergeCell ref="H14:I14"/>
    <mergeCell ref="J14:K14"/>
    <mergeCell ref="L14:Y14"/>
    <mergeCell ref="Z14:AB14"/>
    <mergeCell ref="AG14:AH14"/>
    <mergeCell ref="B13:G13"/>
    <mergeCell ref="H13:I13"/>
    <mergeCell ref="J13:K13"/>
    <mergeCell ref="L13:Y13"/>
    <mergeCell ref="Z13:AB13"/>
    <mergeCell ref="AG13:AH13"/>
    <mergeCell ref="AY5:AZ5"/>
    <mergeCell ref="A6:G6"/>
    <mergeCell ref="AY6:AZ6"/>
    <mergeCell ref="A8:AD8"/>
    <mergeCell ref="AE8:AH9"/>
    <mergeCell ref="AI8:AQ8"/>
    <mergeCell ref="AR8:AX8"/>
    <mergeCell ref="AY8:AZ8"/>
    <mergeCell ref="A9:A10"/>
    <mergeCell ref="B9:G10"/>
    <mergeCell ref="H9:K10"/>
    <mergeCell ref="L9:Y10"/>
    <mergeCell ref="Z9:AB10"/>
    <mergeCell ref="AR9:AR10"/>
    <mergeCell ref="AS9:AY9"/>
    <mergeCell ref="AZ9:AZ10"/>
    <mergeCell ref="AG10:AH10"/>
    <mergeCell ref="AI9:AJ9"/>
    <mergeCell ref="H5:O5"/>
    <mergeCell ref="H6:O6"/>
    <mergeCell ref="AC9:AC10"/>
    <mergeCell ref="AD9:AD10"/>
    <mergeCell ref="AK9:AQ9"/>
    <mergeCell ref="P5:R6"/>
    <mergeCell ref="AT1:AY1"/>
    <mergeCell ref="A2:G2"/>
    <mergeCell ref="A3:G3"/>
    <mergeCell ref="AY3:AZ3"/>
    <mergeCell ref="A4:G4"/>
    <mergeCell ref="AY4:AZ4"/>
    <mergeCell ref="H2:O2"/>
    <mergeCell ref="H3:O3"/>
    <mergeCell ref="H4:O4"/>
    <mergeCell ref="P2:S2"/>
    <mergeCell ref="AY2:AZ2"/>
    <mergeCell ref="P3:R4"/>
    <mergeCell ref="A1:J1"/>
    <mergeCell ref="A5:G5"/>
    <mergeCell ref="A11:A21"/>
    <mergeCell ref="B11:G11"/>
    <mergeCell ref="H11:I11"/>
    <mergeCell ref="J11:K11"/>
    <mergeCell ref="L11:Y11"/>
    <mergeCell ref="Z11:AB11"/>
    <mergeCell ref="B16:G16"/>
    <mergeCell ref="H16:I16"/>
    <mergeCell ref="J16:K16"/>
    <mergeCell ref="L16:Y16"/>
    <mergeCell ref="Z16:AB16"/>
    <mergeCell ref="B20:G20"/>
    <mergeCell ref="H20:I20"/>
    <mergeCell ref="J20:K20"/>
    <mergeCell ref="J15:K15"/>
    <mergeCell ref="L15:Y15"/>
    <mergeCell ref="Z15:AB15"/>
    <mergeCell ref="P33:U33"/>
    <mergeCell ref="P34:P35"/>
    <mergeCell ref="S34:S35"/>
    <mergeCell ref="AB33:AC35"/>
    <mergeCell ref="AB36:AC36"/>
    <mergeCell ref="AB37:AC37"/>
    <mergeCell ref="V33:AA33"/>
    <mergeCell ref="T34:T35"/>
    <mergeCell ref="X34:X35"/>
    <mergeCell ref="U34:U35"/>
    <mergeCell ref="Y34:Y35"/>
    <mergeCell ref="Z34:Z35"/>
    <mergeCell ref="AA34:AA35"/>
    <mergeCell ref="V34:V35"/>
  </mergeCells>
  <conditionalFormatting sqref="AI21:AJ21">
    <cfRule type="expression" dxfId="11" priority="16" stopIfTrue="1">
      <formula>($AI$21+$AJ$21)&gt;20</formula>
    </cfRule>
  </conditionalFormatting>
  <conditionalFormatting sqref="AZ11:AZ20 AZ22:AZ29 AR21:AZ21">
    <cfRule type="cellIs" dxfId="10" priority="14" stopIfTrue="1" operator="equal">
      <formula>0</formula>
    </cfRule>
  </conditionalFormatting>
  <conditionalFormatting sqref="AC21:AD21">
    <cfRule type="cellIs" dxfId="9" priority="13" stopIfTrue="1" operator="equal">
      <formula>0</formula>
    </cfRule>
  </conditionalFormatting>
  <conditionalFormatting sqref="AI30:AJ31">
    <cfRule type="expression" dxfId="8" priority="12" stopIfTrue="1">
      <formula>($AI$21+$AJ$21)&gt;20</formula>
    </cfRule>
  </conditionalFormatting>
  <conditionalFormatting sqref="AR30:AZ31">
    <cfRule type="cellIs" dxfId="7" priority="11" stopIfTrue="1" operator="equal">
      <formula>0</formula>
    </cfRule>
  </conditionalFormatting>
  <conditionalFormatting sqref="AC30:AD31">
    <cfRule type="cellIs" dxfId="6" priority="10" stopIfTrue="1" operator="equal">
      <formula>0</formula>
    </cfRule>
  </conditionalFormatting>
  <conditionalFormatting sqref="AC21:AD21">
    <cfRule type="expression" dxfId="5" priority="29" stopIfTrue="1">
      <formula>SUM($AD$21:$AD$21)&gt;10</formula>
    </cfRule>
  </conditionalFormatting>
  <conditionalFormatting sqref="AC30:AD31">
    <cfRule type="expression" dxfId="4" priority="30" stopIfTrue="1">
      <formula>SUM($AD$30:$AD$30)&gt;10</formula>
    </cfRule>
  </conditionalFormatting>
  <conditionalFormatting sqref="D46:H47 I34:I47 J46:O47 O36:O45 AB33:AC47">
    <cfRule type="cellIs" dxfId="3" priority="6" operator="equal">
      <formula>0</formula>
    </cfRule>
  </conditionalFormatting>
  <conditionalFormatting sqref="AC21:AR21 AC30:AQ31">
    <cfRule type="cellIs" dxfId="2" priority="5" operator="equal">
      <formula>0</formula>
    </cfRule>
  </conditionalFormatting>
  <conditionalFormatting sqref="P46:U47 U36:U45">
    <cfRule type="cellIs" dxfId="1" priority="3" operator="equal">
      <formula>0</formula>
    </cfRule>
  </conditionalFormatting>
  <conditionalFormatting sqref="V46:Z47 AA36:AA47">
    <cfRule type="cellIs" dxfId="0" priority="1" operator="equal">
      <formula>0</formula>
    </cfRule>
  </conditionalFormatting>
  <dataValidations count="1">
    <dataValidation type="list" allowBlank="1" showInputMessage="1" showErrorMessage="1" sqref="AT1:AY1">
      <formula1>$BA$1:$BA$13</formula1>
    </dataValidation>
  </dataValidations>
  <printOptions horizontalCentered="1" verticalCentered="1"/>
  <pageMargins left="0.23622047244094491" right="0.19685039370078741" top="0.27559055118110237" bottom="0.27559055118110237" header="0.19685039370078741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</vt:lpstr>
      <vt:lpstr>donem</vt:lpstr>
      <vt:lpstr>subgun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Karahan</dc:creator>
  <cp:lastModifiedBy>Aykut</cp:lastModifiedBy>
  <cp:lastPrinted>2014-11-06T13:47:50Z</cp:lastPrinted>
  <dcterms:created xsi:type="dcterms:W3CDTF">2014-10-07T09:23:36Z</dcterms:created>
  <dcterms:modified xsi:type="dcterms:W3CDTF">2023-12-09T16:38:47Z</dcterms:modified>
</cp:coreProperties>
</file>